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<sst xmlns="http://schemas.openxmlformats.org/spreadsheetml/2006/main" count="624" uniqueCount="196">
  <si>
    <t>SORRENTO SOLE MARE,SVETI VLAS  2022</t>
  </si>
  <si>
    <t>Номер</t>
  </si>
  <si>
    <t>Етаж</t>
  </si>
  <si>
    <t>Тип</t>
  </si>
  <si>
    <t>Панорама</t>
  </si>
  <si>
    <t>Жилищна площ кв.м</t>
  </si>
  <si>
    <t>Общи части кв.м</t>
  </si>
  <si>
    <t>Обща площ кв.м</t>
  </si>
  <si>
    <t>Цена в €/кв.м</t>
  </si>
  <si>
    <t>Обща цена в € с ДДС</t>
  </si>
  <si>
    <t>Статус</t>
  </si>
  <si>
    <t>D.0.1</t>
  </si>
  <si>
    <t>партер</t>
  </si>
  <si>
    <t>Студио</t>
  </si>
  <si>
    <t>улица</t>
  </si>
  <si>
    <t>D.0.2</t>
  </si>
  <si>
    <t>D.0.3</t>
  </si>
  <si>
    <t>D.0.4</t>
  </si>
  <si>
    <t>2-стаен</t>
  </si>
  <si>
    <t>D.0.5</t>
  </si>
  <si>
    <t>D.0.6</t>
  </si>
  <si>
    <t>D.0.7</t>
  </si>
  <si>
    <t>D.0.8</t>
  </si>
  <si>
    <t>D.0.9</t>
  </si>
  <si>
    <t>D.0.10</t>
  </si>
  <si>
    <t>D.0.11</t>
  </si>
  <si>
    <t>D.0.13</t>
  </si>
  <si>
    <t>градина+басейн</t>
  </si>
  <si>
    <t>D.0.14</t>
  </si>
  <si>
    <t>D.1.1</t>
  </si>
  <si>
    <t>Етаж 1</t>
  </si>
  <si>
    <t>басейн+градина</t>
  </si>
  <si>
    <t>D.1.2</t>
  </si>
  <si>
    <t>D.1.3</t>
  </si>
  <si>
    <t>D.1.4</t>
  </si>
  <si>
    <t>D.1.5</t>
  </si>
  <si>
    <t>D.1.6</t>
  </si>
  <si>
    <t>D.1.7</t>
  </si>
  <si>
    <t>D.1.8</t>
  </si>
  <si>
    <t>D.1.9</t>
  </si>
  <si>
    <t>D.1.10</t>
  </si>
  <si>
    <t>D.1.11</t>
  </si>
  <si>
    <t>D.1.12</t>
  </si>
  <si>
    <t>D.1.13</t>
  </si>
  <si>
    <t>D.1.14</t>
  </si>
  <si>
    <t>D.1.15</t>
  </si>
  <si>
    <t>D.2.1</t>
  </si>
  <si>
    <t>Етаж 2</t>
  </si>
  <si>
    <t>D.2.2</t>
  </si>
  <si>
    <t>D.2.3</t>
  </si>
  <si>
    <t>D.2.4</t>
  </si>
  <si>
    <t>D.2.5</t>
  </si>
  <si>
    <t>D.2.6</t>
  </si>
  <si>
    <t>D.2.7</t>
  </si>
  <si>
    <t>D.2.8</t>
  </si>
  <si>
    <t>D.2.9</t>
  </si>
  <si>
    <t>D.2.10</t>
  </si>
  <si>
    <t>D.2.11</t>
  </si>
  <si>
    <t xml:space="preserve">улица+планина </t>
  </si>
  <si>
    <t>D.2.12</t>
  </si>
  <si>
    <t>D.2.13</t>
  </si>
  <si>
    <t>D.2.14</t>
  </si>
  <si>
    <t>D.2.15</t>
  </si>
  <si>
    <t>D.3.1</t>
  </si>
  <si>
    <t>Етаж 3</t>
  </si>
  <si>
    <t>D.3.2</t>
  </si>
  <si>
    <t>D.3.3</t>
  </si>
  <si>
    <t>градина+море</t>
  </si>
  <si>
    <t>D.3.4</t>
  </si>
  <si>
    <t>D.3.5</t>
  </si>
  <si>
    <t>D.3.6</t>
  </si>
  <si>
    <t>планина+море</t>
  </si>
  <si>
    <t>D.3.7</t>
  </si>
  <si>
    <t>D.3.8</t>
  </si>
  <si>
    <t>D.3.9</t>
  </si>
  <si>
    <t>планина</t>
  </si>
  <si>
    <t>D.3.10</t>
  </si>
  <si>
    <t>D.3.11</t>
  </si>
  <si>
    <t>D.3.12</t>
  </si>
  <si>
    <t>D.4.1</t>
  </si>
  <si>
    <t>Етаж 4</t>
  </si>
  <si>
    <t>3-стаен</t>
  </si>
  <si>
    <t>D.4.2</t>
  </si>
  <si>
    <t>D.4.3</t>
  </si>
  <si>
    <t>D.4.4</t>
  </si>
  <si>
    <t>D.4.5</t>
  </si>
  <si>
    <t>D.4.6</t>
  </si>
  <si>
    <t>D.4.7</t>
  </si>
  <si>
    <t>D.4.8</t>
  </si>
  <si>
    <t>D.4.9</t>
  </si>
  <si>
    <t>D.5.1</t>
  </si>
  <si>
    <t>Етаж 5</t>
  </si>
  <si>
    <t>море+планина</t>
  </si>
  <si>
    <t>D.5.2</t>
  </si>
  <si>
    <t>D.5.3</t>
  </si>
  <si>
    <t>3-стаен/мезонет</t>
  </si>
  <si>
    <t>D.5.4</t>
  </si>
  <si>
    <t>мезонет</t>
  </si>
  <si>
    <t>D.5.5</t>
  </si>
  <si>
    <t>D.5.6</t>
  </si>
  <si>
    <t>D.5.7</t>
  </si>
  <si>
    <t>ПЛАН НА ПЛАЩАНЕ:</t>
  </si>
  <si>
    <r>
      <t>2000 Евро резервационна такса</t>
    </r>
    <r>
      <rPr>
        <sz val="11"/>
        <color indexed="8"/>
        <rFont val="Arial"/>
        <family val="2"/>
      </rPr>
      <t xml:space="preserve"> ( действителна 30 дни ) и подписване на договор с</t>
    </r>
  </si>
  <si>
    <t>Инвеститорската компания</t>
  </si>
  <si>
    <r>
      <t>1-ва вноска</t>
    </r>
    <r>
      <rPr>
        <sz val="11"/>
        <color indexed="8"/>
        <rFont val="Arial"/>
        <family val="2"/>
      </rPr>
      <t xml:space="preserve"> : 30% от стойността на жилището, в рамките на 30 дни, считано от деня на </t>
    </r>
  </si>
  <si>
    <t>заплащане на резервационната такса и подписването на договора.</t>
  </si>
  <si>
    <r>
      <t>2-ра вноска</t>
    </r>
    <r>
      <rPr>
        <sz val="11"/>
        <color indexed="8"/>
        <rFont val="Arial"/>
        <family val="2"/>
      </rPr>
      <t>: 20% от стойността на жилището след издаване на Акт 15.</t>
    </r>
  </si>
  <si>
    <r>
      <t>3-та вноска</t>
    </r>
    <r>
      <rPr>
        <sz val="11"/>
        <color indexed="8"/>
        <rFont val="Arial"/>
        <family val="2"/>
      </rPr>
      <t>: 50% от стойността на жилището след издаване на Акт 16.</t>
    </r>
  </si>
  <si>
    <t>РАЗСРОЧЕНО ПЛАЩАНЕ:</t>
  </si>
  <si>
    <t>Разсрочка за сумата за 3-та вноска / 50% от стойността / -  без лихва в рамките на 1 година</t>
  </si>
  <si>
    <t>Разсрочка до 3 години след изтичане на безлихвения период : 6% годишна лихва върху</t>
  </si>
  <si>
    <t xml:space="preserve">останалата сума за плащане. </t>
  </si>
  <si>
    <t>Разсрочка  над 3 години до макс. 7 години след изтичане на безлихвения период :</t>
  </si>
  <si>
    <t xml:space="preserve"> 9% годишна лихва върху останалата сума за плащане. </t>
  </si>
  <si>
    <t>Купувачът получава право на собственост върху недвижимия имот с Нотариален акт,</t>
  </si>
  <si>
    <t>след пълното изплащане на стойността на недвижимото имущество.</t>
  </si>
  <si>
    <t>Годишна такса 12,00 евро на кв.м с вкл. ДДС, изчислява се в съответствие с</t>
  </si>
  <si>
    <t>общата площ на жилището ( жилищната площ + площта на общите части )</t>
  </si>
  <si>
    <r>
      <t xml:space="preserve">                                                                               </t>
    </r>
    <r>
      <rPr>
        <sz val="11"/>
        <color indexed="30"/>
        <rFont val="Arial"/>
        <family val="2"/>
      </rPr>
      <t xml:space="preserve">  </t>
    </r>
    <r>
      <rPr>
        <sz val="11"/>
        <color indexed="56"/>
        <rFont val="Arial"/>
        <family val="2"/>
      </rPr>
      <t>SORRENTO SOLE MARE,SVETI VLAS  2022</t>
    </r>
  </si>
  <si>
    <t>E.0.1</t>
  </si>
  <si>
    <t>E.0.2</t>
  </si>
  <si>
    <t>E.0.3</t>
  </si>
  <si>
    <t>E.0.4</t>
  </si>
  <si>
    <t>E0.5</t>
  </si>
  <si>
    <t>E.0.6</t>
  </si>
  <si>
    <t>E.0.7</t>
  </si>
  <si>
    <t>E.0.8</t>
  </si>
  <si>
    <t>E.0.9</t>
  </si>
  <si>
    <t>E.0.10</t>
  </si>
  <si>
    <t>E.0.11</t>
  </si>
  <si>
    <t>E.0.13</t>
  </si>
  <si>
    <t>E.0.14</t>
  </si>
  <si>
    <t>E.1.1</t>
  </si>
  <si>
    <t>E.1.2</t>
  </si>
  <si>
    <t>E.1.3</t>
  </si>
  <si>
    <t>E.1.4</t>
  </si>
  <si>
    <t>E.1.5</t>
  </si>
  <si>
    <t>E.1.6</t>
  </si>
  <si>
    <t>E.1.7</t>
  </si>
  <si>
    <t>E.1.8</t>
  </si>
  <si>
    <t>E.1.9</t>
  </si>
  <si>
    <t>E.1.10</t>
  </si>
  <si>
    <t>E.1.11</t>
  </si>
  <si>
    <t>E.1.12</t>
  </si>
  <si>
    <t>E.1.13</t>
  </si>
  <si>
    <t>E.1.14</t>
  </si>
  <si>
    <t>E.1.15</t>
  </si>
  <si>
    <t>E.2.1</t>
  </si>
  <si>
    <t>E.2.2</t>
  </si>
  <si>
    <t>E.2.3</t>
  </si>
  <si>
    <t>E.2.4</t>
  </si>
  <si>
    <t>E.2.5</t>
  </si>
  <si>
    <t>E.2.6</t>
  </si>
  <si>
    <t>E.2.7</t>
  </si>
  <si>
    <t>E.2.8</t>
  </si>
  <si>
    <t>E.2.9</t>
  </si>
  <si>
    <t>E.2.10</t>
  </si>
  <si>
    <t>E.2.11</t>
  </si>
  <si>
    <t>E.2.12</t>
  </si>
  <si>
    <t>E.2.13</t>
  </si>
  <si>
    <t>E.2.14</t>
  </si>
  <si>
    <t>E.2.15</t>
  </si>
  <si>
    <t>E.3.1</t>
  </si>
  <si>
    <t>E.3.2</t>
  </si>
  <si>
    <t>E.3.3</t>
  </si>
  <si>
    <t>E.3.4</t>
  </si>
  <si>
    <t>E.3.5</t>
  </si>
  <si>
    <t>E.3.6</t>
  </si>
  <si>
    <t xml:space="preserve">градина </t>
  </si>
  <si>
    <t>E.3.7</t>
  </si>
  <si>
    <t>E.3.8</t>
  </si>
  <si>
    <t>E.3.9</t>
  </si>
  <si>
    <t>E.3.10</t>
  </si>
  <si>
    <t>E.3.11</t>
  </si>
  <si>
    <t>E.3.12</t>
  </si>
  <si>
    <t>E.4.1</t>
  </si>
  <si>
    <t>басейн+море</t>
  </si>
  <si>
    <t>E.4.2</t>
  </si>
  <si>
    <t>E.4.3</t>
  </si>
  <si>
    <t>Этаж 4</t>
  </si>
  <si>
    <t>E.4.4</t>
  </si>
  <si>
    <t>E.4.5</t>
  </si>
  <si>
    <t>E.4.6</t>
  </si>
  <si>
    <t xml:space="preserve">планина </t>
  </si>
  <si>
    <t>E.4.7</t>
  </si>
  <si>
    <t xml:space="preserve">басейн </t>
  </si>
  <si>
    <t>E.4.8</t>
  </si>
  <si>
    <t>E.4.9</t>
  </si>
  <si>
    <t>E.5.1</t>
  </si>
  <si>
    <t>E.5.2</t>
  </si>
  <si>
    <t>E.5.3</t>
  </si>
  <si>
    <t>E.5.4</t>
  </si>
  <si>
    <t>E.5.5</t>
  </si>
  <si>
    <t>бaсейн+море</t>
  </si>
  <si>
    <t>E.5.6</t>
  </si>
  <si>
    <t>E.5.7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</si>
</sst>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лв.-402];[RED]\-#,##0.00\ [$лв.-402]"/>
    <numFmt numFmtId="166" formatCode="0.00"/>
    <numFmt numFmtId="167" formatCode="0"/>
  </numFmts>
  <fonts count="31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9"/>
      <color indexed="8"/>
      <name val="Arial"/>
      <family val="2"/>
    </font>
    <font>
      <b/>
      <sz val="8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13"/>
      <color indexed="17"/>
      <name val="Arial"/>
      <family val="2"/>
    </font>
    <font>
      <sz val="11"/>
      <color indexed="30"/>
      <name val="Arial"/>
      <family val="2"/>
    </font>
    <font>
      <sz val="11"/>
      <color indexed="56"/>
      <name val="Arial"/>
      <family val="2"/>
    </font>
    <font>
      <b/>
      <sz val="9"/>
      <color indexed="8"/>
      <name val="Calibri"/>
      <family val="2"/>
    </font>
    <font>
      <b/>
      <sz val="9"/>
      <color indexed="18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6"/>
      <name val="Arial"/>
      <family val="2"/>
    </font>
    <font>
      <b/>
      <sz val="14"/>
      <color indexed="12"/>
      <name val="Arial"/>
      <family val="2"/>
    </font>
    <font>
      <sz val="9"/>
      <color indexed="16"/>
      <name val="Arial"/>
      <family val="2"/>
    </font>
    <font>
      <b/>
      <sz val="9"/>
      <color indexed="53"/>
      <name val="Arial"/>
      <family val="2"/>
    </font>
    <font>
      <b/>
      <sz val="7"/>
      <color indexed="8"/>
      <name val="Arial"/>
      <family val="2"/>
    </font>
    <font>
      <sz val="13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 applyNumberFormat="0" applyBorder="0" applyProtection="0">
      <alignment horizontal="center"/>
    </xf>
    <xf numFmtId="164" fontId="2" fillId="0" borderId="0">
      <alignment horizontal="center" textRotation="90"/>
      <protection/>
    </xf>
    <xf numFmtId="164" fontId="2" fillId="0" borderId="0" applyNumberFormat="0" applyBorder="0" applyProtection="0">
      <alignment horizontal="center" textRotation="90"/>
    </xf>
    <xf numFmtId="164" fontId="3" fillId="0" borderId="0">
      <alignment/>
      <protection/>
    </xf>
    <xf numFmtId="164" fontId="3" fillId="0" borderId="0" applyNumberFormat="0" applyBorder="0" applyProtection="0">
      <alignment/>
    </xf>
    <xf numFmtId="165" fontId="3" fillId="0" borderId="0">
      <alignment/>
      <protection/>
    </xf>
    <xf numFmtId="165" fontId="3" fillId="0" borderId="0" applyBorder="0" applyProtection="0">
      <alignment/>
    </xf>
    <xf numFmtId="164" fontId="5" fillId="0" borderId="0" applyNumberFormat="0" applyBorder="0" applyProtection="0">
      <alignment/>
    </xf>
  </cellStyleXfs>
  <cellXfs count="91">
    <xf numFmtId="164" fontId="0" fillId="0" borderId="0" xfId="0" applyAlignment="1">
      <alignment/>
    </xf>
    <xf numFmtId="164" fontId="4" fillId="0" borderId="1" xfId="28" applyNumberFormat="1" applyFont="1" applyFill="1" applyBorder="1" applyAlignment="1" applyProtection="1">
      <alignment horizontal="center"/>
      <protection/>
    </xf>
    <xf numFmtId="164" fontId="6" fillId="0" borderId="0" xfId="28" applyNumberFormat="1" applyFont="1" applyFill="1" applyBorder="1" applyAlignment="1" applyProtection="1">
      <alignment horizontal="center"/>
      <protection/>
    </xf>
    <xf numFmtId="164" fontId="7" fillId="2" borderId="2" xfId="28" applyNumberFormat="1" applyFont="1" applyFill="1" applyBorder="1" applyAlignment="1" applyProtection="1">
      <alignment horizontal="center" wrapText="1"/>
      <protection/>
    </xf>
    <xf numFmtId="164" fontId="7" fillId="2" borderId="3" xfId="28" applyNumberFormat="1" applyFont="1" applyFill="1" applyBorder="1" applyAlignment="1" applyProtection="1">
      <alignment horizontal="center" wrapText="1"/>
      <protection/>
    </xf>
    <xf numFmtId="164" fontId="8" fillId="2" borderId="0" xfId="28" applyNumberFormat="1" applyFont="1" applyFill="1" applyBorder="1" applyAlignment="1" applyProtection="1">
      <alignment horizontal="center" wrapText="1"/>
      <protection/>
    </xf>
    <xf numFmtId="164" fontId="9" fillId="2" borderId="2" xfId="28" applyNumberFormat="1" applyFont="1" applyFill="1" applyBorder="1" applyAlignment="1" applyProtection="1">
      <alignment horizontal="left" wrapText="1"/>
      <protection/>
    </xf>
    <xf numFmtId="164" fontId="5" fillId="0" borderId="2" xfId="28" applyNumberFormat="1" applyFont="1" applyFill="1" applyBorder="1" applyAlignment="1" applyProtection="1">
      <alignment/>
      <protection/>
    </xf>
    <xf numFmtId="164" fontId="5" fillId="0" borderId="2" xfId="28" applyNumberFormat="1" applyFont="1" applyFill="1" applyBorder="1" applyAlignment="1" applyProtection="1">
      <alignment horizontal="center"/>
      <protection/>
    </xf>
    <xf numFmtId="164" fontId="10" fillId="0" borderId="2" xfId="28" applyNumberFormat="1" applyFont="1" applyFill="1" applyBorder="1" applyAlignment="1" applyProtection="1">
      <alignment horizontal="left"/>
      <protection/>
    </xf>
    <xf numFmtId="164" fontId="9" fillId="0" borderId="2" xfId="28" applyNumberFormat="1" applyFont="1" applyFill="1" applyBorder="1" applyAlignment="1" applyProtection="1">
      <alignment horizontal="left" vertical="center"/>
      <protection/>
    </xf>
    <xf numFmtId="166" fontId="7" fillId="0" borderId="2" xfId="28" applyNumberFormat="1" applyFont="1" applyFill="1" applyBorder="1" applyAlignment="1" applyProtection="1">
      <alignment horizontal="center"/>
      <protection/>
    </xf>
    <xf numFmtId="164" fontId="7" fillId="0" borderId="2" xfId="28" applyNumberFormat="1" applyFont="1" applyFill="1" applyBorder="1" applyAlignment="1" applyProtection="1">
      <alignment horizontal="center"/>
      <protection/>
    </xf>
    <xf numFmtId="166" fontId="11" fillId="0" borderId="2" xfId="28" applyNumberFormat="1" applyFont="1" applyFill="1" applyBorder="1" applyAlignment="1" applyProtection="1">
      <alignment/>
      <protection/>
    </xf>
    <xf numFmtId="166" fontId="12" fillId="0" borderId="0" xfId="28" applyNumberFormat="1" applyFont="1" applyFill="1" applyBorder="1" applyAlignment="1" applyProtection="1">
      <alignment horizontal="center"/>
      <protection/>
    </xf>
    <xf numFmtId="164" fontId="9" fillId="0" borderId="2" xfId="28" applyNumberFormat="1" applyFont="1" applyFill="1" applyBorder="1" applyAlignment="1" applyProtection="1">
      <alignment horizontal="center"/>
      <protection/>
    </xf>
    <xf numFmtId="166" fontId="7" fillId="0" borderId="2" xfId="28" applyNumberFormat="1" applyFont="1" applyFill="1" applyBorder="1" applyAlignment="1" applyProtection="1">
      <alignment horizontal="center" vertical="center"/>
      <protection/>
    </xf>
    <xf numFmtId="166" fontId="13" fillId="0" borderId="2" xfId="28" applyNumberFormat="1" applyFont="1" applyFill="1" applyBorder="1" applyAlignment="1" applyProtection="1">
      <alignment/>
      <protection/>
    </xf>
    <xf numFmtId="166" fontId="12" fillId="0" borderId="0" xfId="28" applyNumberFormat="1" applyFont="1" applyFill="1" applyBorder="1" applyAlignment="1" applyProtection="1">
      <alignment horizontal="center" vertical="center"/>
      <protection/>
    </xf>
    <xf numFmtId="166" fontId="14" fillId="0" borderId="3" xfId="28" applyNumberFormat="1" applyFont="1" applyFill="1" applyBorder="1" applyAlignment="1" applyProtection="1">
      <alignment/>
      <protection/>
    </xf>
    <xf numFmtId="164" fontId="9" fillId="3" borderId="2" xfId="28" applyNumberFormat="1" applyFont="1" applyFill="1" applyBorder="1" applyAlignment="1" applyProtection="1">
      <alignment vertical="center"/>
      <protection/>
    </xf>
    <xf numFmtId="164" fontId="5" fillId="3" borderId="2" xfId="28" applyNumberFormat="1" applyFont="1" applyFill="1" applyBorder="1" applyAlignment="1" applyProtection="1">
      <alignment/>
      <protection/>
    </xf>
    <xf numFmtId="164" fontId="5" fillId="3" borderId="2" xfId="28" applyNumberFormat="1" applyFont="1" applyFill="1" applyBorder="1" applyAlignment="1" applyProtection="1">
      <alignment horizontal="center"/>
      <protection/>
    </xf>
    <xf numFmtId="164" fontId="15" fillId="3" borderId="2" xfId="28" applyNumberFormat="1" applyFont="1" applyFill="1" applyBorder="1" applyAlignment="1" applyProtection="1">
      <alignment horizontal="left"/>
      <protection/>
    </xf>
    <xf numFmtId="166" fontId="12" fillId="3" borderId="2" xfId="28" applyNumberFormat="1" applyFont="1" applyFill="1" applyBorder="1" applyAlignment="1" applyProtection="1">
      <alignment horizontal="right" vertical="center"/>
      <protection/>
    </xf>
    <xf numFmtId="164" fontId="12" fillId="3" borderId="2" xfId="28" applyNumberFormat="1" applyFont="1" applyFill="1" applyBorder="1" applyAlignment="1" applyProtection="1">
      <alignment horizontal="right"/>
      <protection/>
    </xf>
    <xf numFmtId="166" fontId="12" fillId="3" borderId="2" xfId="28" applyNumberFormat="1" applyFont="1" applyFill="1" applyBorder="1" applyAlignment="1" applyProtection="1">
      <alignment/>
      <protection/>
    </xf>
    <xf numFmtId="164" fontId="12" fillId="3" borderId="2" xfId="28" applyNumberFormat="1" applyFont="1" applyFill="1" applyBorder="1" applyAlignment="1" applyProtection="1">
      <alignment/>
      <protection/>
    </xf>
    <xf numFmtId="164" fontId="7" fillId="3" borderId="2" xfId="28" applyNumberFormat="1" applyFont="1" applyFill="1" applyBorder="1" applyAlignment="1" applyProtection="1">
      <alignment/>
      <protection/>
    </xf>
    <xf numFmtId="166" fontId="12" fillId="2" borderId="0" xfId="28" applyNumberFormat="1" applyFont="1" applyFill="1" applyBorder="1" applyAlignment="1" applyProtection="1">
      <alignment horizontal="center"/>
      <protection/>
    </xf>
    <xf numFmtId="164" fontId="9" fillId="0" borderId="2" xfId="28" applyNumberFormat="1" applyFont="1" applyFill="1" applyBorder="1" applyAlignment="1" applyProtection="1">
      <alignment vertical="center"/>
      <protection/>
    </xf>
    <xf numFmtId="164" fontId="10" fillId="2" borderId="2" xfId="28" applyNumberFormat="1" applyFont="1" applyFill="1" applyBorder="1" applyAlignment="1" applyProtection="1">
      <alignment horizontal="left"/>
      <protection/>
    </xf>
    <xf numFmtId="166" fontId="7" fillId="2" borderId="2" xfId="28" applyNumberFormat="1" applyFont="1" applyFill="1" applyBorder="1" applyAlignment="1" applyProtection="1">
      <alignment horizontal="center" vertical="center"/>
      <protection/>
    </xf>
    <xf numFmtId="164" fontId="7" fillId="2" borderId="2" xfId="28" applyNumberFormat="1" applyFont="1" applyFill="1" applyBorder="1" applyAlignment="1" applyProtection="1">
      <alignment horizontal="center"/>
      <protection/>
    </xf>
    <xf numFmtId="166" fontId="7" fillId="2" borderId="2" xfId="28" applyNumberFormat="1" applyFont="1" applyFill="1" applyBorder="1" applyAlignment="1" applyProtection="1">
      <alignment horizontal="center"/>
      <protection/>
    </xf>
    <xf numFmtId="164" fontId="7" fillId="2" borderId="2" xfId="28" applyNumberFormat="1" applyFont="1" applyFill="1" applyBorder="1" applyAlignment="1" applyProtection="1">
      <alignment/>
      <protection/>
    </xf>
    <xf numFmtId="164" fontId="13" fillId="0" borderId="3" xfId="28" applyNumberFormat="1" applyFont="1" applyFill="1" applyBorder="1" applyAlignment="1" applyProtection="1">
      <alignment/>
      <protection/>
    </xf>
    <xf numFmtId="164" fontId="0" fillId="0" borderId="0" xfId="28" applyNumberFormat="1" applyFont="1" applyFill="1" applyBorder="1" applyAlignment="1" applyProtection="1">
      <alignment/>
      <protection/>
    </xf>
    <xf numFmtId="166" fontId="14" fillId="0" borderId="2" xfId="28" applyNumberFormat="1" applyFont="1" applyFill="1" applyBorder="1" applyAlignment="1" applyProtection="1">
      <alignment/>
      <protection/>
    </xf>
    <xf numFmtId="164" fontId="9" fillId="2" borderId="2" xfId="28" applyNumberFormat="1" applyFont="1" applyFill="1" applyBorder="1" applyAlignment="1" applyProtection="1">
      <alignment vertical="center"/>
      <protection/>
    </xf>
    <xf numFmtId="164" fontId="9" fillId="3" borderId="2" xfId="28" applyNumberFormat="1" applyFont="1" applyFill="1" applyBorder="1" applyAlignment="1" applyProtection="1">
      <alignment/>
      <protection/>
    </xf>
    <xf numFmtId="164" fontId="10" fillId="3" borderId="2" xfId="28" applyNumberFormat="1" applyFont="1" applyFill="1" applyBorder="1" applyAlignment="1" applyProtection="1">
      <alignment/>
      <protection/>
    </xf>
    <xf numFmtId="164" fontId="0" fillId="3" borderId="2" xfId="28" applyNumberFormat="1" applyFont="1" applyFill="1" applyBorder="1" applyAlignment="1" applyProtection="1">
      <alignment/>
      <protection/>
    </xf>
    <xf numFmtId="166" fontId="0" fillId="3" borderId="2" xfId="28" applyNumberFormat="1" applyFont="1" applyFill="1" applyBorder="1" applyAlignment="1" applyProtection="1">
      <alignment/>
      <protection/>
    </xf>
    <xf numFmtId="164" fontId="0" fillId="3" borderId="3" xfId="28" applyNumberFormat="1" applyFont="1" applyFill="1" applyBorder="1" applyAlignment="1" applyProtection="1">
      <alignment/>
      <protection/>
    </xf>
    <xf numFmtId="164" fontId="9" fillId="2" borderId="2" xfId="28" applyNumberFormat="1" applyFont="1" applyFill="1" applyBorder="1" applyAlignment="1" applyProtection="1">
      <alignment/>
      <protection/>
    </xf>
    <xf numFmtId="164" fontId="0" fillId="0" borderId="3" xfId="28" applyNumberFormat="1" applyFont="1" applyFill="1" applyBorder="1" applyAlignment="1" applyProtection="1">
      <alignment/>
      <protection/>
    </xf>
    <xf numFmtId="166" fontId="0" fillId="0" borderId="0" xfId="28" applyNumberFormat="1" applyFont="1" applyFill="1" applyBorder="1" applyAlignment="1" applyProtection="1">
      <alignment/>
      <protection/>
    </xf>
    <xf numFmtId="164" fontId="10" fillId="0" borderId="2" xfId="28" applyNumberFormat="1" applyFont="1" applyFill="1" applyBorder="1" applyAlignment="1" applyProtection="1">
      <alignment/>
      <protection/>
    </xf>
    <xf numFmtId="164" fontId="7" fillId="3" borderId="3" xfId="28" applyNumberFormat="1" applyFont="1" applyFill="1" applyBorder="1" applyAlignment="1" applyProtection="1">
      <alignment/>
      <protection/>
    </xf>
    <xf numFmtId="164" fontId="7" fillId="0" borderId="3" xfId="28" applyNumberFormat="1" applyFont="1" applyFill="1" applyBorder="1" applyAlignment="1" applyProtection="1">
      <alignment/>
      <protection/>
    </xf>
    <xf numFmtId="164" fontId="9" fillId="2" borderId="2" xfId="28" applyNumberFormat="1" applyFont="1" applyFill="1" applyBorder="1" applyAlignment="1" applyProtection="1">
      <alignment horizontal="left" vertical="center"/>
      <protection/>
    </xf>
    <xf numFmtId="164" fontId="13" fillId="3" borderId="3" xfId="28" applyNumberFormat="1" applyFont="1" applyFill="1" applyBorder="1" applyAlignment="1" applyProtection="1">
      <alignment/>
      <protection/>
    </xf>
    <xf numFmtId="167" fontId="7" fillId="0" borderId="3" xfId="28" applyNumberFormat="1" applyFont="1" applyFill="1" applyBorder="1" applyAlignment="1" applyProtection="1">
      <alignment horizontal="center"/>
      <protection/>
    </xf>
    <xf numFmtId="166" fontId="0" fillId="2" borderId="2" xfId="28" applyNumberFormat="1" applyFont="1" applyFill="1" applyBorder="1" applyAlignment="1" applyProtection="1">
      <alignment horizontal="right" vertical="center"/>
      <protection/>
    </xf>
    <xf numFmtId="164" fontId="0" fillId="0" borderId="2" xfId="28" applyNumberFormat="1" applyFont="1" applyFill="1" applyBorder="1" applyAlignment="1" applyProtection="1">
      <alignment/>
      <protection/>
    </xf>
    <xf numFmtId="166" fontId="0" fillId="0" borderId="2" xfId="28" applyNumberFormat="1" applyFont="1" applyFill="1" applyBorder="1" applyAlignment="1" applyProtection="1">
      <alignment/>
      <protection/>
    </xf>
    <xf numFmtId="164" fontId="0" fillId="2" borderId="0" xfId="28" applyNumberFormat="1" applyFont="1" applyFill="1" applyBorder="1" applyAlignment="1" applyProtection="1">
      <alignment/>
      <protection/>
    </xf>
    <xf numFmtId="164" fontId="12" fillId="0" borderId="0" xfId="0" applyFont="1" applyBorder="1" applyAlignment="1">
      <alignment/>
    </xf>
    <xf numFmtId="164" fontId="12" fillId="0" borderId="0" xfId="0" applyFont="1" applyAlignment="1">
      <alignment/>
    </xf>
    <xf numFmtId="164" fontId="16" fillId="0" borderId="0" xfId="0" applyFont="1" applyAlignment="1">
      <alignment/>
    </xf>
    <xf numFmtId="164" fontId="7" fillId="2" borderId="0" xfId="28" applyNumberFormat="1" applyFont="1" applyFill="1" applyBorder="1" applyAlignment="1" applyProtection="1">
      <alignment horizontal="center"/>
      <protection/>
    </xf>
    <xf numFmtId="164" fontId="7" fillId="2" borderId="0" xfId="28" applyNumberFormat="1" applyFont="1" applyFill="1" applyBorder="1" applyAlignment="1" applyProtection="1">
      <alignment horizontal="center" wrapText="1"/>
      <protection/>
    </xf>
    <xf numFmtId="164" fontId="19" fillId="2" borderId="0" xfId="28" applyNumberFormat="1" applyFont="1" applyFill="1" applyBorder="1" applyAlignment="1" applyProtection="1">
      <alignment horizontal="center" wrapText="1"/>
      <protection/>
    </xf>
    <xf numFmtId="164" fontId="20" fillId="2" borderId="0" xfId="28" applyNumberFormat="1" applyFont="1" applyFill="1" applyBorder="1" applyAlignment="1" applyProtection="1">
      <alignment horizontal="center" wrapText="1"/>
      <protection/>
    </xf>
    <xf numFmtId="164" fontId="21" fillId="2" borderId="2" xfId="28" applyNumberFormat="1" applyFont="1" applyFill="1" applyBorder="1" applyAlignment="1" applyProtection="1">
      <alignment horizontal="center" wrapText="1"/>
      <protection/>
    </xf>
    <xf numFmtId="164" fontId="13" fillId="0" borderId="2" xfId="28" applyNumberFormat="1" applyFont="1" applyFill="1" applyBorder="1" applyAlignment="1" applyProtection="1">
      <alignment horizontal="left"/>
      <protection/>
    </xf>
    <xf numFmtId="164" fontId="9" fillId="0" borderId="2" xfId="28" applyNumberFormat="1" applyFont="1" applyFill="1" applyBorder="1" applyAlignment="1" applyProtection="1">
      <alignment/>
      <protection/>
    </xf>
    <xf numFmtId="164" fontId="13" fillId="0" borderId="2" xfId="28" applyNumberFormat="1" applyFont="1" applyFill="1" applyBorder="1" applyAlignment="1" applyProtection="1">
      <alignment/>
      <protection/>
    </xf>
    <xf numFmtId="166" fontId="22" fillId="0" borderId="0" xfId="28" applyNumberFormat="1" applyFont="1" applyFill="1" applyBorder="1" applyAlignment="1" applyProtection="1">
      <alignment/>
      <protection/>
    </xf>
    <xf numFmtId="164" fontId="15" fillId="0" borderId="2" xfId="28" applyNumberFormat="1" applyFont="1" applyFill="1" applyBorder="1" applyAlignment="1" applyProtection="1">
      <alignment horizontal="center"/>
      <protection/>
    </xf>
    <xf numFmtId="166" fontId="23" fillId="0" borderId="0" xfId="28" applyNumberFormat="1" applyFont="1" applyFill="1" applyBorder="1" applyAlignment="1" applyProtection="1">
      <alignment horizontal="center"/>
      <protection/>
    </xf>
    <xf numFmtId="164" fontId="13" fillId="3" borderId="2" xfId="28" applyNumberFormat="1" applyFont="1" applyFill="1" applyBorder="1" applyAlignment="1" applyProtection="1">
      <alignment/>
      <protection/>
    </xf>
    <xf numFmtId="164" fontId="24" fillId="3" borderId="2" xfId="28" applyNumberFormat="1" applyFont="1" applyFill="1" applyBorder="1" applyAlignment="1" applyProtection="1">
      <alignment/>
      <protection/>
    </xf>
    <xf numFmtId="166" fontId="25" fillId="0" borderId="0" xfId="28" applyNumberFormat="1" applyFont="1" applyFill="1" applyBorder="1" applyAlignment="1" applyProtection="1">
      <alignment/>
      <protection/>
    </xf>
    <xf numFmtId="164" fontId="13" fillId="2" borderId="2" xfId="28" applyNumberFormat="1" applyFont="1" applyFill="1" applyBorder="1" applyAlignment="1" applyProtection="1">
      <alignment horizontal="left"/>
      <protection/>
    </xf>
    <xf numFmtId="164" fontId="24" fillId="0" borderId="2" xfId="28" applyNumberFormat="1" applyFont="1" applyFill="1" applyBorder="1" applyAlignment="1" applyProtection="1">
      <alignment/>
      <protection/>
    </xf>
    <xf numFmtId="166" fontId="26" fillId="0" borderId="0" xfId="28" applyNumberFormat="1" applyFont="1" applyFill="1" applyBorder="1" applyAlignment="1" applyProtection="1">
      <alignment horizontal="center"/>
      <protection/>
    </xf>
    <xf numFmtId="164" fontId="9" fillId="4" borderId="2" xfId="28" applyNumberFormat="1" applyFont="1" applyFill="1" applyBorder="1" applyAlignment="1" applyProtection="1">
      <alignment/>
      <protection/>
    </xf>
    <xf numFmtId="164" fontId="5" fillId="4" borderId="2" xfId="28" applyNumberFormat="1" applyFont="1" applyFill="1" applyBorder="1" applyAlignment="1" applyProtection="1">
      <alignment/>
      <protection/>
    </xf>
    <xf numFmtId="164" fontId="13" fillId="4" borderId="2" xfId="28" applyNumberFormat="1" applyFont="1" applyFill="1" applyBorder="1" applyAlignment="1" applyProtection="1">
      <alignment/>
      <protection/>
    </xf>
    <xf numFmtId="164" fontId="0" fillId="4" borderId="2" xfId="28" applyNumberFormat="1" applyFont="1" applyFill="1" applyBorder="1" applyAlignment="1" applyProtection="1">
      <alignment/>
      <protection/>
    </xf>
    <xf numFmtId="164" fontId="22" fillId="4" borderId="2" xfId="28" applyNumberFormat="1" applyFont="1" applyFill="1" applyBorder="1" applyAlignment="1" applyProtection="1">
      <alignment/>
      <protection/>
    </xf>
    <xf numFmtId="164" fontId="5" fillId="0" borderId="0" xfId="28" applyNumberFormat="1" applyFont="1" applyFill="1" applyBorder="1" applyAlignment="1" applyProtection="1">
      <alignment/>
      <protection/>
    </xf>
    <xf numFmtId="164" fontId="22" fillId="0" borderId="2" xfId="28" applyNumberFormat="1" applyFont="1" applyFill="1" applyBorder="1" applyAlignment="1" applyProtection="1">
      <alignment/>
      <protection/>
    </xf>
    <xf numFmtId="166" fontId="23" fillId="0" borderId="0" xfId="28" applyNumberFormat="1" applyFont="1" applyFill="1" applyBorder="1" applyAlignment="1" applyProtection="1">
      <alignment/>
      <protection/>
    </xf>
    <xf numFmtId="166" fontId="27" fillId="2" borderId="3" xfId="28" applyNumberFormat="1" applyFont="1" applyFill="1" applyBorder="1" applyAlignment="1" applyProtection="1">
      <alignment/>
      <protection/>
    </xf>
    <xf numFmtId="166" fontId="28" fillId="0" borderId="2" xfId="28" applyNumberFormat="1" applyFont="1" applyFill="1" applyBorder="1" applyAlignment="1" applyProtection="1">
      <alignment/>
      <protection/>
    </xf>
    <xf numFmtId="164" fontId="29" fillId="0" borderId="2" xfId="28" applyNumberFormat="1" applyFont="1" applyFill="1" applyBorder="1" applyAlignment="1" applyProtection="1">
      <alignment/>
      <protection/>
    </xf>
    <xf numFmtId="166" fontId="23" fillId="2" borderId="0" xfId="28" applyNumberFormat="1" applyFont="1" applyFill="1" applyBorder="1" applyAlignment="1" applyProtection="1">
      <alignment/>
      <protection/>
    </xf>
    <xf numFmtId="164" fontId="30" fillId="0" borderId="0" xfId="0" applyFont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1" xfId="22"/>
    <cellStyle name="Heading1 1" xfId="23"/>
    <cellStyle name="Result" xfId="24"/>
    <cellStyle name="Result 1" xfId="25"/>
    <cellStyle name="Result2" xfId="26"/>
    <cellStyle name="Result2 1" xfId="27"/>
    <cellStyle name="Excel Built-in Norm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13</xdr:col>
      <xdr:colOff>219075</xdr:colOff>
      <xdr:row>36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9050" y="0"/>
          <a:ext cx="8820150" cy="61245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219075</xdr:colOff>
      <xdr:row>36</xdr:row>
      <xdr:rowOff>114300</xdr:rowOff>
    </xdr:to>
    <xdr:sp>
      <xdr:nvSpPr>
        <xdr:cNvPr id="2" name="AutoShape 1"/>
        <xdr:cNvSpPr>
          <a:spLocks/>
        </xdr:cNvSpPr>
      </xdr:nvSpPr>
      <xdr:spPr>
        <a:xfrm>
          <a:off x="19050" y="0"/>
          <a:ext cx="8820150" cy="61245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219075</xdr:colOff>
      <xdr:row>36</xdr:row>
      <xdr:rowOff>114300</xdr:rowOff>
    </xdr:to>
    <xdr:sp>
      <xdr:nvSpPr>
        <xdr:cNvPr id="3" name="AutoShape 1"/>
        <xdr:cNvSpPr>
          <a:spLocks/>
        </xdr:cNvSpPr>
      </xdr:nvSpPr>
      <xdr:spPr>
        <a:xfrm>
          <a:off x="19050" y="0"/>
          <a:ext cx="8820150" cy="61245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219075</xdr:colOff>
      <xdr:row>36</xdr:row>
      <xdr:rowOff>114300</xdr:rowOff>
    </xdr:to>
    <xdr:sp>
      <xdr:nvSpPr>
        <xdr:cNvPr id="4" name="AutoShape 1"/>
        <xdr:cNvSpPr>
          <a:spLocks/>
        </xdr:cNvSpPr>
      </xdr:nvSpPr>
      <xdr:spPr>
        <a:xfrm>
          <a:off x="19050" y="0"/>
          <a:ext cx="8820150" cy="61245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219075</xdr:colOff>
      <xdr:row>36</xdr:row>
      <xdr:rowOff>114300</xdr:rowOff>
    </xdr:to>
    <xdr:sp>
      <xdr:nvSpPr>
        <xdr:cNvPr id="5" name="AutoShape 1"/>
        <xdr:cNvSpPr>
          <a:spLocks/>
        </xdr:cNvSpPr>
      </xdr:nvSpPr>
      <xdr:spPr>
        <a:xfrm>
          <a:off x="19050" y="0"/>
          <a:ext cx="8820150" cy="61245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219075</xdr:colOff>
      <xdr:row>36</xdr:row>
      <xdr:rowOff>114300</xdr:rowOff>
    </xdr:to>
    <xdr:sp>
      <xdr:nvSpPr>
        <xdr:cNvPr id="6" name="AutoShape 1"/>
        <xdr:cNvSpPr>
          <a:spLocks/>
        </xdr:cNvSpPr>
      </xdr:nvSpPr>
      <xdr:spPr>
        <a:xfrm>
          <a:off x="19050" y="0"/>
          <a:ext cx="8820150" cy="612457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13</xdr:col>
      <xdr:colOff>219075</xdr:colOff>
      <xdr:row>49</xdr:row>
      <xdr:rowOff>19050</xdr:rowOff>
    </xdr:to>
    <xdr:sp>
      <xdr:nvSpPr>
        <xdr:cNvPr id="7" name="AutoShape 1"/>
        <xdr:cNvSpPr>
          <a:spLocks/>
        </xdr:cNvSpPr>
      </xdr:nvSpPr>
      <xdr:spPr>
        <a:xfrm>
          <a:off x="19050" y="0"/>
          <a:ext cx="8820150" cy="812482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14</xdr:col>
      <xdr:colOff>152400</xdr:colOff>
      <xdr:row>47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9050" y="161925"/>
          <a:ext cx="9458325" cy="789622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14</xdr:col>
      <xdr:colOff>152400</xdr:colOff>
      <xdr:row>47</xdr:row>
      <xdr:rowOff>38100</xdr:rowOff>
    </xdr:to>
    <xdr:sp>
      <xdr:nvSpPr>
        <xdr:cNvPr id="2" name="AutoShape 1"/>
        <xdr:cNvSpPr>
          <a:spLocks/>
        </xdr:cNvSpPr>
      </xdr:nvSpPr>
      <xdr:spPr>
        <a:xfrm>
          <a:off x="19050" y="161925"/>
          <a:ext cx="9458325" cy="789622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14</xdr:col>
      <xdr:colOff>152400</xdr:colOff>
      <xdr:row>47</xdr:row>
      <xdr:rowOff>38100</xdr:rowOff>
    </xdr:to>
    <xdr:sp>
      <xdr:nvSpPr>
        <xdr:cNvPr id="3" name="AutoShape 1"/>
        <xdr:cNvSpPr>
          <a:spLocks/>
        </xdr:cNvSpPr>
      </xdr:nvSpPr>
      <xdr:spPr>
        <a:xfrm>
          <a:off x="19050" y="161925"/>
          <a:ext cx="9458325" cy="789622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14</xdr:col>
      <xdr:colOff>152400</xdr:colOff>
      <xdr:row>47</xdr:row>
      <xdr:rowOff>38100</xdr:rowOff>
    </xdr:to>
    <xdr:sp>
      <xdr:nvSpPr>
        <xdr:cNvPr id="4" name="AutoShape 1"/>
        <xdr:cNvSpPr>
          <a:spLocks/>
        </xdr:cNvSpPr>
      </xdr:nvSpPr>
      <xdr:spPr>
        <a:xfrm>
          <a:off x="19050" y="161925"/>
          <a:ext cx="9458325" cy="789622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14</xdr:col>
      <xdr:colOff>152400</xdr:colOff>
      <xdr:row>47</xdr:row>
      <xdr:rowOff>38100</xdr:rowOff>
    </xdr:to>
    <xdr:sp>
      <xdr:nvSpPr>
        <xdr:cNvPr id="5" name="AutoShape 1"/>
        <xdr:cNvSpPr>
          <a:spLocks/>
        </xdr:cNvSpPr>
      </xdr:nvSpPr>
      <xdr:spPr>
        <a:xfrm>
          <a:off x="19050" y="161925"/>
          <a:ext cx="9458325" cy="789622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14</xdr:col>
      <xdr:colOff>152400</xdr:colOff>
      <xdr:row>47</xdr:row>
      <xdr:rowOff>38100</xdr:rowOff>
    </xdr:to>
    <xdr:sp>
      <xdr:nvSpPr>
        <xdr:cNvPr id="6" name="AutoShape 1"/>
        <xdr:cNvSpPr>
          <a:spLocks/>
        </xdr:cNvSpPr>
      </xdr:nvSpPr>
      <xdr:spPr>
        <a:xfrm>
          <a:off x="19050" y="161925"/>
          <a:ext cx="9458325" cy="7896225"/>
        </a:xfrm>
        <a:custGeom>
          <a:pathLst/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workbookViewId="0" topLeftCell="A58">
      <selection activeCell="L70" sqref="L70"/>
    </sheetView>
  </sheetViews>
  <sheetFormatPr defaultColWidth="9.00390625" defaultRowHeight="14.25"/>
  <cols>
    <col min="1" max="1" width="7.875" style="0" customWidth="1"/>
    <col min="2" max="2" width="7.625" style="0" customWidth="1"/>
    <col min="3" max="3" width="11.875" style="0" customWidth="1"/>
    <col min="4" max="4" width="11.625" style="0" customWidth="1"/>
    <col min="5" max="6" width="8.875" style="0" customWidth="1"/>
    <col min="7" max="7" width="8.75390625" style="0" customWidth="1"/>
    <col min="8" max="8" width="7.625" style="0" customWidth="1"/>
    <col min="9" max="10" width="8.875" style="0" customWidth="1"/>
    <col min="11" max="11" width="4.625" style="0" customWidth="1"/>
    <col min="12" max="12" width="8.625" style="0" customWidth="1"/>
  </cols>
  <sheetData>
    <row r="1" spans="1:1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2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  <c r="K2" s="5"/>
    </row>
    <row r="3" spans="1:11" ht="12.75" customHeight="1">
      <c r="A3" s="6" t="s">
        <v>11</v>
      </c>
      <c r="B3" s="7" t="s">
        <v>12</v>
      </c>
      <c r="C3" s="8" t="s">
        <v>13</v>
      </c>
      <c r="D3" s="9" t="s">
        <v>14</v>
      </c>
      <c r="E3" s="3">
        <v>23.5</v>
      </c>
      <c r="F3" s="3">
        <v>7.94</v>
      </c>
      <c r="G3" s="3">
        <f>SUM(E3:F3)</f>
        <v>31.44</v>
      </c>
      <c r="H3" s="3"/>
      <c r="I3" s="3"/>
      <c r="J3" s="4"/>
      <c r="K3" s="5"/>
    </row>
    <row r="4" spans="1:11" ht="12.75" customHeight="1">
      <c r="A4" s="6" t="s">
        <v>15</v>
      </c>
      <c r="B4" s="7" t="s">
        <v>12</v>
      </c>
      <c r="C4" s="8" t="s">
        <v>13</v>
      </c>
      <c r="D4" s="9" t="s">
        <v>14</v>
      </c>
      <c r="E4" s="3">
        <v>22.7</v>
      </c>
      <c r="F4" s="3">
        <v>8.37</v>
      </c>
      <c r="G4" s="3">
        <f>SUM(E4:F4)</f>
        <v>31.07</v>
      </c>
      <c r="H4" s="3"/>
      <c r="I4" s="3"/>
      <c r="J4" s="4"/>
      <c r="K4" s="5"/>
    </row>
    <row r="5" spans="1:11" ht="12.75">
      <c r="A5" s="10" t="s">
        <v>16</v>
      </c>
      <c r="B5" s="7" t="s">
        <v>12</v>
      </c>
      <c r="C5" s="8" t="s">
        <v>13</v>
      </c>
      <c r="D5" s="9" t="s">
        <v>14</v>
      </c>
      <c r="E5" s="3">
        <v>22.7</v>
      </c>
      <c r="F5" s="3">
        <v>7.87</v>
      </c>
      <c r="G5" s="11">
        <f>SUM(E5:F5)</f>
        <v>30.57</v>
      </c>
      <c r="H5" s="3"/>
      <c r="I5" s="12"/>
      <c r="J5" s="13"/>
      <c r="K5" s="14"/>
    </row>
    <row r="6" spans="1:11" ht="12" customHeight="1">
      <c r="A6" s="6" t="s">
        <v>17</v>
      </c>
      <c r="B6" s="7" t="s">
        <v>12</v>
      </c>
      <c r="C6" s="15" t="s">
        <v>18</v>
      </c>
      <c r="D6" s="9" t="s">
        <v>14</v>
      </c>
      <c r="E6" s="3">
        <v>39.5</v>
      </c>
      <c r="F6" s="16">
        <v>9.67</v>
      </c>
      <c r="G6" s="11">
        <f>SUM(E6:F6)</f>
        <v>49.17</v>
      </c>
      <c r="H6" s="3"/>
      <c r="I6" s="12"/>
      <c r="J6" s="13"/>
      <c r="K6" s="14"/>
    </row>
    <row r="7" spans="1:11" ht="12.75" customHeight="1">
      <c r="A7" s="10" t="s">
        <v>19</v>
      </c>
      <c r="B7" s="7" t="s">
        <v>12</v>
      </c>
      <c r="C7" s="15" t="s">
        <v>18</v>
      </c>
      <c r="D7" s="9" t="s">
        <v>14</v>
      </c>
      <c r="E7" s="16">
        <v>41.9</v>
      </c>
      <c r="F7" s="12">
        <v>17.55</v>
      </c>
      <c r="G7" s="11">
        <f>SUM(E7:F7)</f>
        <v>59.45</v>
      </c>
      <c r="H7" s="3"/>
      <c r="I7" s="12"/>
      <c r="J7" s="17"/>
      <c r="K7" s="18"/>
    </row>
    <row r="8" spans="1:11" ht="12.75">
      <c r="A8" s="10" t="s">
        <v>20</v>
      </c>
      <c r="B8" s="7" t="s">
        <v>12</v>
      </c>
      <c r="C8" s="8" t="s">
        <v>13</v>
      </c>
      <c r="D8" s="9" t="s">
        <v>14</v>
      </c>
      <c r="E8" s="16">
        <v>24.5</v>
      </c>
      <c r="F8" s="12">
        <v>9.19</v>
      </c>
      <c r="G8" s="11">
        <f>SUM(E8:F8)</f>
        <v>33.69</v>
      </c>
      <c r="H8" s="3">
        <v>1360</v>
      </c>
      <c r="I8" s="12">
        <f>SUM(G8*H8)</f>
        <v>45818.399999999994</v>
      </c>
      <c r="J8" s="17"/>
      <c r="K8" s="14"/>
    </row>
    <row r="9" spans="1:11" ht="12.75">
      <c r="A9" s="10" t="s">
        <v>21</v>
      </c>
      <c r="B9" s="7" t="s">
        <v>12</v>
      </c>
      <c r="C9" s="8" t="s">
        <v>13</v>
      </c>
      <c r="D9" s="9" t="s">
        <v>14</v>
      </c>
      <c r="E9" s="16">
        <v>24.4</v>
      </c>
      <c r="F9" s="12">
        <v>9.48</v>
      </c>
      <c r="G9" s="11">
        <f>SUM(E9:F9)</f>
        <v>33.879999999999995</v>
      </c>
      <c r="H9" s="3">
        <v>1360</v>
      </c>
      <c r="I9" s="12">
        <f>SUM(G9*H9)</f>
        <v>46076.799999999996</v>
      </c>
      <c r="J9" s="19"/>
      <c r="K9" s="14"/>
    </row>
    <row r="10" spans="1:11" ht="12.75">
      <c r="A10" s="6" t="s">
        <v>22</v>
      </c>
      <c r="B10" s="7" t="s">
        <v>12</v>
      </c>
      <c r="C10" s="8" t="s">
        <v>13</v>
      </c>
      <c r="D10" s="9" t="s">
        <v>14</v>
      </c>
      <c r="E10" s="16">
        <v>24.4</v>
      </c>
      <c r="F10" s="12">
        <v>9.48</v>
      </c>
      <c r="G10" s="11">
        <f>SUM(E10:F10)</f>
        <v>33.879999999999995</v>
      </c>
      <c r="H10" s="3">
        <v>1360</v>
      </c>
      <c r="I10" s="12">
        <f>SUM(G10*H10)</f>
        <v>46076.799999999996</v>
      </c>
      <c r="J10" s="19"/>
      <c r="K10" s="14"/>
    </row>
    <row r="11" spans="1:11" ht="12.75">
      <c r="A11" s="6" t="s">
        <v>23</v>
      </c>
      <c r="B11" s="7" t="s">
        <v>12</v>
      </c>
      <c r="C11" s="8" t="s">
        <v>13</v>
      </c>
      <c r="D11" s="9" t="s">
        <v>14</v>
      </c>
      <c r="E11" s="16">
        <v>24.5</v>
      </c>
      <c r="F11" s="12">
        <v>9.19</v>
      </c>
      <c r="G11" s="11">
        <f>SUM(E11:F11)</f>
        <v>33.69</v>
      </c>
      <c r="H11" s="3">
        <v>1360</v>
      </c>
      <c r="I11" s="12">
        <f>SUM(G11*H11)</f>
        <v>45818.399999999994</v>
      </c>
      <c r="J11" s="19"/>
      <c r="K11" s="14"/>
    </row>
    <row r="12" spans="1:11" ht="12.75">
      <c r="A12" s="6" t="s">
        <v>24</v>
      </c>
      <c r="B12" s="7" t="s">
        <v>12</v>
      </c>
      <c r="C12" s="8" t="s">
        <v>13</v>
      </c>
      <c r="D12" s="9" t="s">
        <v>14</v>
      </c>
      <c r="E12" s="16">
        <v>21.6</v>
      </c>
      <c r="F12" s="12">
        <v>9.73</v>
      </c>
      <c r="G12" s="11">
        <f>SUM(E12:F12)</f>
        <v>31.330000000000002</v>
      </c>
      <c r="H12" s="3">
        <v>1320</v>
      </c>
      <c r="I12" s="12">
        <f>SUM(G12*H12)</f>
        <v>41355.600000000006</v>
      </c>
      <c r="J12" s="19"/>
      <c r="K12" s="14"/>
    </row>
    <row r="13" spans="1:11" ht="12.75">
      <c r="A13" s="10" t="s">
        <v>25</v>
      </c>
      <c r="B13" s="7" t="s">
        <v>12</v>
      </c>
      <c r="C13" s="8" t="s">
        <v>13</v>
      </c>
      <c r="D13" s="9" t="s">
        <v>14</v>
      </c>
      <c r="E13" s="16">
        <v>28.2</v>
      </c>
      <c r="F13" s="12">
        <v>10.32</v>
      </c>
      <c r="G13" s="11">
        <f>SUM(E13:F13)</f>
        <v>38.519999999999996</v>
      </c>
      <c r="H13" s="3">
        <v>1320</v>
      </c>
      <c r="I13" s="12">
        <f>SUM(G13*H13)</f>
        <v>50846.399999999994</v>
      </c>
      <c r="J13" s="19"/>
      <c r="K13" s="14"/>
    </row>
    <row r="14" spans="1:11" ht="12.75">
      <c r="A14" s="6" t="s">
        <v>26</v>
      </c>
      <c r="B14" s="7" t="s">
        <v>12</v>
      </c>
      <c r="C14" s="15" t="s">
        <v>18</v>
      </c>
      <c r="D14" s="9" t="s">
        <v>27</v>
      </c>
      <c r="E14" s="16">
        <v>37.3</v>
      </c>
      <c r="F14" s="12">
        <v>19.7</v>
      </c>
      <c r="G14" s="11">
        <f>SUM(E14:F14)</f>
        <v>57</v>
      </c>
      <c r="H14" s="12">
        <v>1420</v>
      </c>
      <c r="I14" s="12">
        <f>SUM(G14*H14)</f>
        <v>80940</v>
      </c>
      <c r="J14" s="19"/>
      <c r="K14" s="14"/>
    </row>
    <row r="15" spans="1:11" ht="12.75">
      <c r="A15" s="6" t="s">
        <v>28</v>
      </c>
      <c r="B15" s="7" t="s">
        <v>12</v>
      </c>
      <c r="C15" s="15" t="s">
        <v>18</v>
      </c>
      <c r="D15" s="9" t="s">
        <v>27</v>
      </c>
      <c r="E15" s="16">
        <v>39.4</v>
      </c>
      <c r="F15" s="12">
        <v>10.39</v>
      </c>
      <c r="G15" s="11">
        <f>SUM(E15:F15)</f>
        <v>49.79</v>
      </c>
      <c r="H15" s="12">
        <v>1420</v>
      </c>
      <c r="I15" s="12">
        <f>SUM(G15*H15)</f>
        <v>70701.8</v>
      </c>
      <c r="J15" s="19"/>
      <c r="K15" s="14"/>
    </row>
    <row r="16" spans="1:11" ht="12" customHeight="1">
      <c r="A16" s="20"/>
      <c r="B16" s="21"/>
      <c r="C16" s="22"/>
      <c r="D16" s="23"/>
      <c r="E16" s="24"/>
      <c r="F16" s="25"/>
      <c r="G16" s="26"/>
      <c r="H16" s="27"/>
      <c r="I16" s="27"/>
      <c r="J16" s="28"/>
      <c r="K16" s="29"/>
    </row>
    <row r="17" spans="1:11" ht="12.75" customHeight="1">
      <c r="A17" s="30" t="s">
        <v>29</v>
      </c>
      <c r="B17" s="7" t="s">
        <v>30</v>
      </c>
      <c r="C17" s="8" t="s">
        <v>13</v>
      </c>
      <c r="D17" s="31" t="s">
        <v>31</v>
      </c>
      <c r="E17" s="32">
        <v>36.1</v>
      </c>
      <c r="F17" s="33">
        <v>6.27</v>
      </c>
      <c r="G17" s="34">
        <f>SUM(E17:F17)</f>
        <v>42.370000000000005</v>
      </c>
      <c r="H17" s="33">
        <v>1430</v>
      </c>
      <c r="I17" s="33">
        <f>SUM(G17*H17)</f>
        <v>60589.100000000006</v>
      </c>
      <c r="J17" s="35"/>
      <c r="K17" s="29"/>
    </row>
    <row r="18" spans="1:11" ht="12.75">
      <c r="A18" s="30" t="s">
        <v>32</v>
      </c>
      <c r="B18" s="7" t="s">
        <v>30</v>
      </c>
      <c r="C18" s="8" t="s">
        <v>18</v>
      </c>
      <c r="D18" s="31" t="s">
        <v>31</v>
      </c>
      <c r="E18" s="32">
        <v>48.7</v>
      </c>
      <c r="F18" s="33">
        <v>8.71</v>
      </c>
      <c r="G18" s="34">
        <f>SUM(E18:F18)</f>
        <v>57.410000000000004</v>
      </c>
      <c r="H18" s="33">
        <v>1430</v>
      </c>
      <c r="I18" s="33">
        <f>SUM(G18*H18)</f>
        <v>82096.3</v>
      </c>
      <c r="J18" s="36"/>
      <c r="K18" s="37"/>
    </row>
    <row r="19" spans="1:11" ht="12.75" customHeight="1">
      <c r="A19" s="30" t="s">
        <v>33</v>
      </c>
      <c r="B19" s="7" t="s">
        <v>30</v>
      </c>
      <c r="C19" s="8" t="s">
        <v>13</v>
      </c>
      <c r="D19" s="9" t="s">
        <v>14</v>
      </c>
      <c r="E19" s="32">
        <v>28.6</v>
      </c>
      <c r="F19" s="33">
        <v>5.27</v>
      </c>
      <c r="G19" s="34">
        <f>SUM(E19:F19)</f>
        <v>33.870000000000005</v>
      </c>
      <c r="H19" s="33">
        <v>1390</v>
      </c>
      <c r="I19" s="33">
        <f>SUM(G19*H19)</f>
        <v>47079.3</v>
      </c>
      <c r="J19" s="36"/>
      <c r="K19" s="37"/>
    </row>
    <row r="20" spans="1:11" ht="12.75">
      <c r="A20" s="30" t="s">
        <v>34</v>
      </c>
      <c r="B20" s="7" t="s">
        <v>30</v>
      </c>
      <c r="C20" s="8" t="s">
        <v>13</v>
      </c>
      <c r="D20" s="9" t="s">
        <v>14</v>
      </c>
      <c r="E20" s="32">
        <v>28.9</v>
      </c>
      <c r="F20" s="33">
        <v>5.33</v>
      </c>
      <c r="G20" s="34">
        <f>SUM(E20:F20)</f>
        <v>34.23</v>
      </c>
      <c r="H20" s="33">
        <v>1390</v>
      </c>
      <c r="I20" s="33">
        <f>SUM(G20*H20)</f>
        <v>47579.7</v>
      </c>
      <c r="J20" s="36"/>
      <c r="K20" s="37"/>
    </row>
    <row r="21" spans="1:11" ht="12.75">
      <c r="A21" s="30" t="s">
        <v>35</v>
      </c>
      <c r="B21" s="7" t="s">
        <v>30</v>
      </c>
      <c r="C21" s="8" t="s">
        <v>13</v>
      </c>
      <c r="D21" s="9" t="s">
        <v>14</v>
      </c>
      <c r="E21" s="32">
        <v>28.4</v>
      </c>
      <c r="F21" s="12">
        <v>5.23</v>
      </c>
      <c r="G21" s="11">
        <f>SUM(E21:F21)</f>
        <v>33.629999999999995</v>
      </c>
      <c r="H21" s="33">
        <v>1390</v>
      </c>
      <c r="I21" s="12">
        <f>SUM(G21*H21)</f>
        <v>46745.7</v>
      </c>
      <c r="J21" s="38"/>
      <c r="K21" s="37"/>
    </row>
    <row r="22" spans="1:11" ht="12.75">
      <c r="A22" s="30" t="s">
        <v>36</v>
      </c>
      <c r="B22" s="7" t="s">
        <v>30</v>
      </c>
      <c r="C22" s="8" t="s">
        <v>18</v>
      </c>
      <c r="D22" s="9" t="s">
        <v>14</v>
      </c>
      <c r="E22" s="32">
        <v>45.7</v>
      </c>
      <c r="F22" s="12">
        <v>8.34</v>
      </c>
      <c r="G22" s="11">
        <f>SUM(E22:F22)</f>
        <v>54.040000000000006</v>
      </c>
      <c r="H22" s="33">
        <v>1390</v>
      </c>
      <c r="I22" s="12">
        <f>SUM(G22*H22)</f>
        <v>75115.6</v>
      </c>
      <c r="J22" s="38"/>
      <c r="K22" s="37"/>
    </row>
    <row r="23" spans="1:11" ht="12.75">
      <c r="A23" s="30" t="s">
        <v>37</v>
      </c>
      <c r="B23" s="7" t="s">
        <v>30</v>
      </c>
      <c r="C23" s="8" t="s">
        <v>18</v>
      </c>
      <c r="D23" s="9" t="s">
        <v>14</v>
      </c>
      <c r="E23" s="16">
        <v>46.5</v>
      </c>
      <c r="F23" s="12">
        <v>8.41</v>
      </c>
      <c r="G23" s="11">
        <f>SUM(E23:F23)</f>
        <v>54.91</v>
      </c>
      <c r="H23" s="33">
        <v>1390</v>
      </c>
      <c r="I23" s="12">
        <f>SUM(G23*H23)</f>
        <v>76324.9</v>
      </c>
      <c r="J23" s="17"/>
      <c r="K23" s="14"/>
    </row>
    <row r="24" spans="1:11" ht="12.75">
      <c r="A24" s="30" t="s">
        <v>38</v>
      </c>
      <c r="B24" s="7" t="s">
        <v>30</v>
      </c>
      <c r="C24" s="8" t="s">
        <v>13</v>
      </c>
      <c r="D24" s="9" t="s">
        <v>14</v>
      </c>
      <c r="E24" s="16">
        <v>30.1</v>
      </c>
      <c r="F24" s="12">
        <v>5.44</v>
      </c>
      <c r="G24" s="11">
        <f>SUM(E24:F24)</f>
        <v>35.54</v>
      </c>
      <c r="H24" s="33">
        <v>1390</v>
      </c>
      <c r="I24" s="12">
        <f>SUM(G24*H24)</f>
        <v>49400.6</v>
      </c>
      <c r="J24" s="17"/>
      <c r="K24" s="37"/>
    </row>
    <row r="25" spans="1:11" ht="12.75">
      <c r="A25" s="30" t="s">
        <v>39</v>
      </c>
      <c r="B25" s="7" t="s">
        <v>30</v>
      </c>
      <c r="C25" s="8" t="s">
        <v>13</v>
      </c>
      <c r="D25" s="9" t="s">
        <v>14</v>
      </c>
      <c r="E25" s="16">
        <v>29.9</v>
      </c>
      <c r="F25" s="12">
        <v>5.4</v>
      </c>
      <c r="G25" s="11">
        <f>SUM(E25:F25)</f>
        <v>35.3</v>
      </c>
      <c r="H25" s="33">
        <v>1390</v>
      </c>
      <c r="I25" s="12">
        <f>SUM(G25*H25)</f>
        <v>49066.99999999999</v>
      </c>
      <c r="J25" s="17"/>
      <c r="K25" s="37"/>
    </row>
    <row r="26" spans="1:11" ht="12.75">
      <c r="A26" s="30" t="s">
        <v>40</v>
      </c>
      <c r="B26" s="7" t="s">
        <v>30</v>
      </c>
      <c r="C26" s="8" t="s">
        <v>13</v>
      </c>
      <c r="D26" s="9" t="s">
        <v>14</v>
      </c>
      <c r="E26" s="16">
        <v>29.9</v>
      </c>
      <c r="F26" s="12">
        <v>5.4</v>
      </c>
      <c r="G26" s="11">
        <f>SUM(E26:F26)</f>
        <v>35.3</v>
      </c>
      <c r="H26" s="33">
        <v>1390</v>
      </c>
      <c r="I26" s="12">
        <f>SUM(G26*H26)</f>
        <v>49066.99999999999</v>
      </c>
      <c r="J26" s="17"/>
      <c r="K26" s="14"/>
    </row>
    <row r="27" spans="1:11" ht="12.75">
      <c r="A27" s="30" t="s">
        <v>41</v>
      </c>
      <c r="B27" s="7" t="s">
        <v>30</v>
      </c>
      <c r="C27" s="8" t="s">
        <v>13</v>
      </c>
      <c r="D27" s="9" t="s">
        <v>14</v>
      </c>
      <c r="E27" s="16">
        <v>30.1</v>
      </c>
      <c r="F27" s="12">
        <v>5.44</v>
      </c>
      <c r="G27" s="11">
        <f>SUM(E27:F27)</f>
        <v>35.54</v>
      </c>
      <c r="H27" s="33">
        <v>1390</v>
      </c>
      <c r="I27" s="12">
        <f>SUM(G27*H27)</f>
        <v>49400.6</v>
      </c>
      <c r="J27" s="17"/>
      <c r="K27" s="14"/>
    </row>
    <row r="28" spans="1:11" ht="12.75">
      <c r="A28" s="30" t="s">
        <v>42</v>
      </c>
      <c r="B28" s="7" t="s">
        <v>30</v>
      </c>
      <c r="C28" s="8" t="s">
        <v>18</v>
      </c>
      <c r="D28" s="9" t="s">
        <v>14</v>
      </c>
      <c r="E28" s="16">
        <v>49.7</v>
      </c>
      <c r="F28" s="12">
        <v>8.99</v>
      </c>
      <c r="G28" s="11">
        <f>SUM(E28:F28)</f>
        <v>58.690000000000005</v>
      </c>
      <c r="H28" s="33">
        <v>1390</v>
      </c>
      <c r="I28" s="12">
        <f>SUM(G28*H28)</f>
        <v>81579.1</v>
      </c>
      <c r="J28" s="38"/>
      <c r="K28" s="14"/>
    </row>
    <row r="29" spans="1:11" ht="12.75">
      <c r="A29" s="30" t="s">
        <v>43</v>
      </c>
      <c r="B29" s="7" t="s">
        <v>30</v>
      </c>
      <c r="C29" s="8" t="s">
        <v>18</v>
      </c>
      <c r="D29" s="9" t="s">
        <v>27</v>
      </c>
      <c r="E29" s="16">
        <v>48.9</v>
      </c>
      <c r="F29" s="12">
        <v>8.49</v>
      </c>
      <c r="G29" s="11">
        <f>SUM(E29:F29)</f>
        <v>57.39</v>
      </c>
      <c r="H29" s="12">
        <v>1430</v>
      </c>
      <c r="I29" s="12">
        <f>SUM(G29*H29)</f>
        <v>82067.7</v>
      </c>
      <c r="J29" s="38"/>
      <c r="K29" s="14"/>
    </row>
    <row r="30" spans="1:11" ht="12.75">
      <c r="A30" s="30" t="s">
        <v>44</v>
      </c>
      <c r="B30" s="7" t="s">
        <v>30</v>
      </c>
      <c r="C30" s="8" t="s">
        <v>18</v>
      </c>
      <c r="D30" s="9" t="s">
        <v>27</v>
      </c>
      <c r="E30" s="16">
        <v>54.6</v>
      </c>
      <c r="F30" s="12">
        <v>9.48</v>
      </c>
      <c r="G30" s="11">
        <f>SUM(E30:F30)</f>
        <v>64.08</v>
      </c>
      <c r="H30" s="12">
        <v>1430</v>
      </c>
      <c r="I30" s="12">
        <f>SUM(G30*H30)</f>
        <v>91634.4</v>
      </c>
      <c r="J30" s="17"/>
      <c r="K30" s="37"/>
    </row>
    <row r="31" spans="1:11" ht="12.75">
      <c r="A31" s="39" t="s">
        <v>45</v>
      </c>
      <c r="B31" s="7" t="s">
        <v>30</v>
      </c>
      <c r="C31" s="8" t="s">
        <v>18</v>
      </c>
      <c r="D31" s="9" t="s">
        <v>27</v>
      </c>
      <c r="E31" s="16">
        <v>48.6</v>
      </c>
      <c r="F31" s="12">
        <v>8.44</v>
      </c>
      <c r="G31" s="11">
        <f>SUM(E31:F31)</f>
        <v>57.04</v>
      </c>
      <c r="H31" s="12">
        <v>1430</v>
      </c>
      <c r="I31" s="12">
        <f>SUM(G31*H31)</f>
        <v>81567.2</v>
      </c>
      <c r="J31" s="17"/>
      <c r="K31" s="37"/>
    </row>
    <row r="32" spans="1:11" ht="12" customHeight="1">
      <c r="A32" s="40"/>
      <c r="B32" s="21"/>
      <c r="C32" s="21"/>
      <c r="D32" s="41"/>
      <c r="E32" s="42"/>
      <c r="F32" s="42"/>
      <c r="G32" s="43"/>
      <c r="H32" s="42"/>
      <c r="I32" s="42"/>
      <c r="J32" s="44"/>
      <c r="K32" s="37"/>
    </row>
    <row r="33" spans="1:11" ht="12.75" customHeight="1">
      <c r="A33" s="45" t="s">
        <v>46</v>
      </c>
      <c r="B33" s="7" t="s">
        <v>47</v>
      </c>
      <c r="C33" s="8" t="s">
        <v>13</v>
      </c>
      <c r="D33" s="9" t="s">
        <v>27</v>
      </c>
      <c r="E33" s="12">
        <v>36.1</v>
      </c>
      <c r="F33" s="12">
        <v>6.61</v>
      </c>
      <c r="G33" s="11">
        <f>SUM(E33:F33)</f>
        <v>42.71</v>
      </c>
      <c r="H33" s="12">
        <v>1430</v>
      </c>
      <c r="I33" s="12">
        <f>SUM(G33*H33)</f>
        <v>61075.3</v>
      </c>
      <c r="J33" s="46"/>
      <c r="K33" s="37"/>
    </row>
    <row r="34" spans="1:11" ht="12.75">
      <c r="A34" s="39" t="s">
        <v>48</v>
      </c>
      <c r="B34" s="7" t="s">
        <v>47</v>
      </c>
      <c r="C34" s="8" t="s">
        <v>18</v>
      </c>
      <c r="D34" s="9" t="s">
        <v>27</v>
      </c>
      <c r="E34" s="16">
        <v>48.7</v>
      </c>
      <c r="F34" s="12">
        <v>9.18</v>
      </c>
      <c r="G34" s="11">
        <f>SUM(E34:F34)</f>
        <v>57.88</v>
      </c>
      <c r="H34" s="12">
        <v>1430</v>
      </c>
      <c r="I34" s="12">
        <f>SUM(G34*H34)</f>
        <v>82768.40000000001</v>
      </c>
      <c r="J34" s="46"/>
      <c r="K34" s="37"/>
    </row>
    <row r="35" spans="1:11" ht="12.75">
      <c r="A35" s="39" t="s">
        <v>49</v>
      </c>
      <c r="B35" s="7" t="s">
        <v>47</v>
      </c>
      <c r="C35" s="8" t="s">
        <v>13</v>
      </c>
      <c r="D35" s="9" t="s">
        <v>14</v>
      </c>
      <c r="E35" s="32">
        <v>28.6</v>
      </c>
      <c r="F35" s="12">
        <v>5.72</v>
      </c>
      <c r="G35" s="11">
        <f>SUM(E35:F35)</f>
        <v>34.32</v>
      </c>
      <c r="H35" s="12">
        <v>1390</v>
      </c>
      <c r="I35" s="12">
        <f>SUM(G35*H35)</f>
        <v>47704.8</v>
      </c>
      <c r="J35" s="38"/>
      <c r="K35" s="47"/>
    </row>
    <row r="36" spans="1:11" ht="12.75">
      <c r="A36" s="39" t="s">
        <v>50</v>
      </c>
      <c r="B36" s="7" t="s">
        <v>47</v>
      </c>
      <c r="C36" s="8" t="s">
        <v>13</v>
      </c>
      <c r="D36" s="9" t="s">
        <v>14</v>
      </c>
      <c r="E36" s="32">
        <v>28.9</v>
      </c>
      <c r="F36" s="12">
        <v>5.79</v>
      </c>
      <c r="G36" s="11">
        <f>SUM(E36:F36)</f>
        <v>34.69</v>
      </c>
      <c r="H36" s="12">
        <v>1390</v>
      </c>
      <c r="I36" s="12">
        <f>SUM(G36*H36)</f>
        <v>48219.1</v>
      </c>
      <c r="J36" s="38"/>
      <c r="K36" s="47"/>
    </row>
    <row r="37" spans="1:11" ht="12.75">
      <c r="A37" s="39" t="s">
        <v>51</v>
      </c>
      <c r="B37" s="7" t="s">
        <v>47</v>
      </c>
      <c r="C37" s="8" t="s">
        <v>13</v>
      </c>
      <c r="D37" s="9" t="s">
        <v>14</v>
      </c>
      <c r="E37" s="32">
        <v>28.4</v>
      </c>
      <c r="F37" s="12">
        <v>5.69</v>
      </c>
      <c r="G37" s="11">
        <f>SUM(E37:F37)</f>
        <v>34.089999999999996</v>
      </c>
      <c r="H37" s="12">
        <v>1390</v>
      </c>
      <c r="I37" s="12">
        <f>SUM(G37*H37)</f>
        <v>47385.09999999999</v>
      </c>
      <c r="J37" s="17"/>
      <c r="K37" s="47"/>
    </row>
    <row r="38" spans="1:11" ht="12.75">
      <c r="A38" s="39" t="s">
        <v>52</v>
      </c>
      <c r="B38" s="7" t="s">
        <v>47</v>
      </c>
      <c r="C38" s="8" t="s">
        <v>13</v>
      </c>
      <c r="D38" s="9" t="s">
        <v>14</v>
      </c>
      <c r="E38" s="32">
        <v>39</v>
      </c>
      <c r="F38" s="12">
        <v>7.43</v>
      </c>
      <c r="G38" s="11">
        <f>SUM(E38:F38)</f>
        <v>46.43</v>
      </c>
      <c r="H38" s="12">
        <v>1390</v>
      </c>
      <c r="I38" s="12">
        <f>SUM(G38*H38)</f>
        <v>64537.7</v>
      </c>
      <c r="J38" s="17"/>
      <c r="K38" s="47"/>
    </row>
    <row r="39" spans="1:11" ht="12.75">
      <c r="A39" s="39" t="s">
        <v>53</v>
      </c>
      <c r="B39" s="7" t="s">
        <v>47</v>
      </c>
      <c r="C39" s="8" t="s">
        <v>18</v>
      </c>
      <c r="D39" s="9" t="s">
        <v>14</v>
      </c>
      <c r="E39" s="16">
        <v>47.1</v>
      </c>
      <c r="F39" s="12">
        <v>9.25</v>
      </c>
      <c r="G39" s="11">
        <f>SUM(E39:F39)</f>
        <v>56.35</v>
      </c>
      <c r="H39" s="12">
        <v>1390</v>
      </c>
      <c r="I39" s="12">
        <f>SUM(G39*H39)</f>
        <v>78326.5</v>
      </c>
      <c r="J39" s="17"/>
      <c r="K39" s="37"/>
    </row>
    <row r="40" spans="1:11" ht="12.75">
      <c r="A40" s="39" t="s">
        <v>54</v>
      </c>
      <c r="B40" s="7" t="s">
        <v>47</v>
      </c>
      <c r="C40" s="8" t="s">
        <v>13</v>
      </c>
      <c r="D40" s="9" t="s">
        <v>14</v>
      </c>
      <c r="E40" s="32">
        <v>30.1</v>
      </c>
      <c r="F40" s="12">
        <v>5.91</v>
      </c>
      <c r="G40" s="11">
        <f>SUM(E40:F40)</f>
        <v>36.010000000000005</v>
      </c>
      <c r="H40" s="12">
        <v>1390</v>
      </c>
      <c r="I40" s="12">
        <f>SUM(G40*H40)</f>
        <v>50053.90000000001</v>
      </c>
      <c r="J40" s="17"/>
      <c r="K40" s="37"/>
    </row>
    <row r="41" spans="1:11" ht="12.75">
      <c r="A41" s="39" t="s">
        <v>55</v>
      </c>
      <c r="B41" s="7" t="s">
        <v>47</v>
      </c>
      <c r="C41" s="8" t="s">
        <v>13</v>
      </c>
      <c r="D41" s="9" t="s">
        <v>14</v>
      </c>
      <c r="E41" s="32">
        <v>29.9</v>
      </c>
      <c r="F41" s="12">
        <v>5.87</v>
      </c>
      <c r="G41" s="11">
        <f>SUM(E41:F41)</f>
        <v>35.769999999999996</v>
      </c>
      <c r="H41" s="12">
        <v>1390</v>
      </c>
      <c r="I41" s="12">
        <f>SUM(G41*H41)</f>
        <v>49720.299999999996</v>
      </c>
      <c r="J41" s="36"/>
      <c r="K41" s="37"/>
    </row>
    <row r="42" spans="1:11" ht="12.75">
      <c r="A42" s="39" t="s">
        <v>56</v>
      </c>
      <c r="B42" s="7" t="s">
        <v>47</v>
      </c>
      <c r="C42" s="8" t="s">
        <v>13</v>
      </c>
      <c r="D42" s="9" t="s">
        <v>14</v>
      </c>
      <c r="E42" s="16">
        <v>29.9</v>
      </c>
      <c r="F42" s="12">
        <v>5.87</v>
      </c>
      <c r="G42" s="11">
        <f>SUM(E42:F42)</f>
        <v>35.769999999999996</v>
      </c>
      <c r="H42" s="12">
        <v>1390</v>
      </c>
      <c r="I42" s="12">
        <f>SUM(G42*H42)</f>
        <v>49720.299999999996</v>
      </c>
      <c r="J42" s="36"/>
      <c r="K42" s="37"/>
    </row>
    <row r="43" spans="1:11" ht="12.75">
      <c r="A43" s="39" t="s">
        <v>57</v>
      </c>
      <c r="B43" s="7" t="s">
        <v>47</v>
      </c>
      <c r="C43" s="8" t="s">
        <v>13</v>
      </c>
      <c r="D43" s="48" t="s">
        <v>58</v>
      </c>
      <c r="E43" s="16">
        <v>30.1</v>
      </c>
      <c r="F43" s="12">
        <v>5.91</v>
      </c>
      <c r="G43" s="11">
        <f>SUM(E43:F43)</f>
        <v>36.010000000000005</v>
      </c>
      <c r="H43" s="12">
        <v>1390</v>
      </c>
      <c r="I43" s="12">
        <f>SUM(G43*H43)</f>
        <v>50053.90000000001</v>
      </c>
      <c r="J43" s="36"/>
      <c r="K43" s="37"/>
    </row>
    <row r="44" spans="1:11" ht="12.75">
      <c r="A44" s="39" t="s">
        <v>59</v>
      </c>
      <c r="B44" s="7" t="s">
        <v>47</v>
      </c>
      <c r="C44" s="8" t="s">
        <v>18</v>
      </c>
      <c r="D44" s="48" t="s">
        <v>58</v>
      </c>
      <c r="E44" s="32">
        <v>49.5</v>
      </c>
      <c r="F44" s="12">
        <v>9.72</v>
      </c>
      <c r="G44" s="11">
        <f>SUM(E44:F44)</f>
        <v>59.22</v>
      </c>
      <c r="H44" s="12">
        <v>1390</v>
      </c>
      <c r="I44" s="12">
        <f>SUM(G44*H44)</f>
        <v>82315.8</v>
      </c>
      <c r="J44" s="17"/>
      <c r="K44" s="37"/>
    </row>
    <row r="45" spans="1:11" ht="12.75">
      <c r="A45" s="39" t="s">
        <v>60</v>
      </c>
      <c r="B45" s="7" t="s">
        <v>47</v>
      </c>
      <c r="C45" s="8" t="s">
        <v>18</v>
      </c>
      <c r="D45" s="48" t="s">
        <v>27</v>
      </c>
      <c r="E45" s="32">
        <v>48.9</v>
      </c>
      <c r="F45" s="12">
        <v>9.23</v>
      </c>
      <c r="G45" s="11">
        <f>SUM(E45:F45)</f>
        <v>58.129999999999995</v>
      </c>
      <c r="H45" s="12">
        <v>1430</v>
      </c>
      <c r="I45" s="12">
        <f>SUM(G45*H45)</f>
        <v>83125.9</v>
      </c>
      <c r="J45" s="38"/>
      <c r="K45" s="47"/>
    </row>
    <row r="46" spans="1:11" ht="12.75">
      <c r="A46" s="39" t="s">
        <v>61</v>
      </c>
      <c r="B46" s="7" t="s">
        <v>47</v>
      </c>
      <c r="C46" s="8" t="s">
        <v>18</v>
      </c>
      <c r="D46" s="48" t="s">
        <v>27</v>
      </c>
      <c r="E46" s="32">
        <v>54.5</v>
      </c>
      <c r="F46" s="12">
        <v>10.28</v>
      </c>
      <c r="G46" s="11">
        <f>SUM(E46:F46)</f>
        <v>64.78</v>
      </c>
      <c r="H46" s="12">
        <v>1430</v>
      </c>
      <c r="I46" s="12">
        <f>SUM(G46*H46)</f>
        <v>92635.40000000001</v>
      </c>
      <c r="J46" s="17"/>
      <c r="K46" s="47"/>
    </row>
    <row r="47" spans="1:11" ht="12.75">
      <c r="A47" s="39" t="s">
        <v>62</v>
      </c>
      <c r="B47" s="7" t="s">
        <v>47</v>
      </c>
      <c r="C47" s="8" t="s">
        <v>18</v>
      </c>
      <c r="D47" s="48" t="s">
        <v>27</v>
      </c>
      <c r="E47" s="32">
        <v>48.6</v>
      </c>
      <c r="F47" s="12">
        <v>9.17</v>
      </c>
      <c r="G47" s="11">
        <f>SUM(E47:F47)</f>
        <v>57.77</v>
      </c>
      <c r="H47" s="12">
        <v>1430</v>
      </c>
      <c r="I47" s="12">
        <f>SUM(G47*H47)</f>
        <v>82611.1</v>
      </c>
      <c r="J47" s="17"/>
      <c r="K47" s="47"/>
    </row>
    <row r="48" spans="1:11" ht="12" customHeight="1">
      <c r="A48" s="40"/>
      <c r="B48" s="21"/>
      <c r="C48" s="21"/>
      <c r="D48" s="41"/>
      <c r="E48" s="42"/>
      <c r="F48" s="42"/>
      <c r="G48" s="43"/>
      <c r="H48" s="42"/>
      <c r="I48" s="42"/>
      <c r="J48" s="49"/>
      <c r="K48" s="37"/>
    </row>
    <row r="49" spans="1:11" ht="12.75" customHeight="1">
      <c r="A49" s="45" t="s">
        <v>63</v>
      </c>
      <c r="B49" s="7" t="s">
        <v>64</v>
      </c>
      <c r="C49" s="8" t="s">
        <v>18</v>
      </c>
      <c r="D49" s="48" t="s">
        <v>27</v>
      </c>
      <c r="E49" s="33">
        <v>60.3</v>
      </c>
      <c r="F49" s="12">
        <v>34.82</v>
      </c>
      <c r="G49" s="11">
        <f>SUM(E49:F49)</f>
        <v>95.12</v>
      </c>
      <c r="H49" s="12">
        <v>1380</v>
      </c>
      <c r="I49" s="12">
        <f>SUM(G49*H49)</f>
        <v>131265.6</v>
      </c>
      <c r="J49" s="50"/>
      <c r="K49" s="37"/>
    </row>
    <row r="50" spans="1:11" ht="12.75">
      <c r="A50" s="45" t="s">
        <v>65</v>
      </c>
      <c r="B50" s="7" t="s">
        <v>64</v>
      </c>
      <c r="C50" s="8" t="s">
        <v>18</v>
      </c>
      <c r="D50" s="48" t="s">
        <v>14</v>
      </c>
      <c r="E50" s="16">
        <v>47.8</v>
      </c>
      <c r="F50" s="12">
        <v>15.97</v>
      </c>
      <c r="G50" s="11">
        <f>SUM(E50:F50)</f>
        <v>63.769999999999996</v>
      </c>
      <c r="H50" s="12">
        <v>1440</v>
      </c>
      <c r="I50" s="12">
        <f>SUM(G50*H50)</f>
        <v>91828.79999999999</v>
      </c>
      <c r="J50" s="38"/>
      <c r="K50" s="37"/>
    </row>
    <row r="51" spans="1:11" ht="12.75">
      <c r="A51" s="39" t="s">
        <v>66</v>
      </c>
      <c r="B51" s="7" t="s">
        <v>64</v>
      </c>
      <c r="C51" s="8" t="s">
        <v>18</v>
      </c>
      <c r="D51" s="48" t="s">
        <v>67</v>
      </c>
      <c r="E51" s="16">
        <v>55.3</v>
      </c>
      <c r="F51" s="12">
        <v>17.04</v>
      </c>
      <c r="G51" s="11">
        <f>SUM(E51:F51)</f>
        <v>72.34</v>
      </c>
      <c r="H51" s="12">
        <v>1440</v>
      </c>
      <c r="I51" s="12">
        <f>SUM(G51*H51)</f>
        <v>104169.6</v>
      </c>
      <c r="J51" s="36"/>
      <c r="K51" s="37"/>
    </row>
    <row r="52" spans="1:11" ht="12.75">
      <c r="A52" s="39" t="s">
        <v>68</v>
      </c>
      <c r="B52" s="7" t="s">
        <v>64</v>
      </c>
      <c r="C52" s="8" t="s">
        <v>18</v>
      </c>
      <c r="D52" s="48" t="s">
        <v>67</v>
      </c>
      <c r="E52" s="32">
        <v>46.3</v>
      </c>
      <c r="F52" s="12">
        <v>9.09</v>
      </c>
      <c r="G52" s="11">
        <f>SUM(E52:F52)</f>
        <v>55.39</v>
      </c>
      <c r="H52" s="12">
        <v>1440</v>
      </c>
      <c r="I52" s="12">
        <f>SUM(G52*H52)</f>
        <v>79761.6</v>
      </c>
      <c r="J52" s="17"/>
      <c r="K52" s="37"/>
    </row>
    <row r="53" spans="1:11" ht="12.75">
      <c r="A53" s="39" t="s">
        <v>69</v>
      </c>
      <c r="B53" s="7" t="s">
        <v>64</v>
      </c>
      <c r="C53" s="8" t="s">
        <v>13</v>
      </c>
      <c r="D53" s="48" t="s">
        <v>67</v>
      </c>
      <c r="E53" s="32">
        <v>30.1</v>
      </c>
      <c r="F53" s="12">
        <v>5.91</v>
      </c>
      <c r="G53" s="11">
        <f>SUM(E53:F53)</f>
        <v>36.010000000000005</v>
      </c>
      <c r="H53" s="12">
        <v>1440</v>
      </c>
      <c r="I53" s="12">
        <f>SUM(G53*H53)</f>
        <v>51854.40000000001</v>
      </c>
      <c r="J53" s="38"/>
      <c r="K53" s="47"/>
    </row>
    <row r="54" spans="1:11" ht="12.75">
      <c r="A54" s="39" t="s">
        <v>70</v>
      </c>
      <c r="B54" s="7" t="s">
        <v>64</v>
      </c>
      <c r="C54" s="8" t="s">
        <v>13</v>
      </c>
      <c r="D54" s="48" t="s">
        <v>71</v>
      </c>
      <c r="E54" s="32">
        <v>29.9</v>
      </c>
      <c r="F54" s="12">
        <v>5.87</v>
      </c>
      <c r="G54" s="11">
        <f>SUM(E54:F54)</f>
        <v>35.769999999999996</v>
      </c>
      <c r="H54" s="12">
        <v>1440</v>
      </c>
      <c r="I54" s="12">
        <f>SUM(G54*H54)</f>
        <v>51508.799999999996</v>
      </c>
      <c r="J54" s="38"/>
      <c r="K54" s="47"/>
    </row>
    <row r="55" spans="1:11" ht="12.75">
      <c r="A55" s="39" t="s">
        <v>72</v>
      </c>
      <c r="B55" s="7" t="s">
        <v>64</v>
      </c>
      <c r="C55" s="8" t="s">
        <v>13</v>
      </c>
      <c r="D55" s="48" t="s">
        <v>71</v>
      </c>
      <c r="E55" s="16">
        <v>29.9</v>
      </c>
      <c r="F55" s="12">
        <v>5.87</v>
      </c>
      <c r="G55" s="11">
        <f>SUM(E55:F55)</f>
        <v>35.769999999999996</v>
      </c>
      <c r="H55" s="12">
        <v>1440</v>
      </c>
      <c r="I55" s="12">
        <f>SUM(G55*H55)</f>
        <v>51508.799999999996</v>
      </c>
      <c r="J55" s="17"/>
      <c r="K55" s="47"/>
    </row>
    <row r="56" spans="1:11" ht="12.75">
      <c r="A56" s="39" t="s">
        <v>73</v>
      </c>
      <c r="B56" s="7" t="s">
        <v>64</v>
      </c>
      <c r="C56" s="8" t="s">
        <v>13</v>
      </c>
      <c r="D56" s="48" t="s">
        <v>71</v>
      </c>
      <c r="E56" s="32">
        <v>30.1</v>
      </c>
      <c r="F56" s="12">
        <v>5.91</v>
      </c>
      <c r="G56" s="11">
        <f>SUM(E56:F56)</f>
        <v>36.010000000000005</v>
      </c>
      <c r="H56" s="12">
        <v>1440</v>
      </c>
      <c r="I56" s="12">
        <f>SUM(G56*H56)</f>
        <v>51854.40000000001</v>
      </c>
      <c r="J56" s="17"/>
      <c r="K56" s="47"/>
    </row>
    <row r="57" spans="1:11" ht="12.75">
      <c r="A57" s="39" t="s">
        <v>74</v>
      </c>
      <c r="B57" s="7" t="s">
        <v>64</v>
      </c>
      <c r="C57" s="8" t="s">
        <v>18</v>
      </c>
      <c r="D57" s="48" t="s">
        <v>75</v>
      </c>
      <c r="E57" s="32">
        <v>49.5</v>
      </c>
      <c r="F57" s="12">
        <v>9.72</v>
      </c>
      <c r="G57" s="11">
        <f>SUM(E57:F57)</f>
        <v>59.22</v>
      </c>
      <c r="H57" s="12">
        <v>1440</v>
      </c>
      <c r="I57" s="12">
        <f>SUM(G57*H57)</f>
        <v>85276.8</v>
      </c>
      <c r="J57" s="17"/>
      <c r="K57" s="47"/>
    </row>
    <row r="58" spans="1:11" ht="12.75">
      <c r="A58" s="51" t="s">
        <v>76</v>
      </c>
      <c r="B58" s="7" t="s">
        <v>64</v>
      </c>
      <c r="C58" s="8" t="s">
        <v>18</v>
      </c>
      <c r="D58" s="48" t="s">
        <v>27</v>
      </c>
      <c r="E58" s="32">
        <v>48.9</v>
      </c>
      <c r="F58" s="12">
        <v>8.95</v>
      </c>
      <c r="G58" s="11">
        <f>SUM(E58:F58)</f>
        <v>57.849999999999994</v>
      </c>
      <c r="H58" s="12">
        <v>1480</v>
      </c>
      <c r="I58" s="12">
        <f>SUM(G58*H58)</f>
        <v>85617.99999999999</v>
      </c>
      <c r="J58" s="17"/>
      <c r="K58" s="47"/>
    </row>
    <row r="59" spans="1:11" ht="12.75">
      <c r="A59" s="39" t="s">
        <v>77</v>
      </c>
      <c r="B59" s="7" t="s">
        <v>64</v>
      </c>
      <c r="C59" s="8" t="s">
        <v>18</v>
      </c>
      <c r="D59" s="48" t="s">
        <v>27</v>
      </c>
      <c r="E59" s="32">
        <v>54.5</v>
      </c>
      <c r="F59" s="12">
        <v>10.28</v>
      </c>
      <c r="G59" s="11">
        <f>SUM(E59:F59)</f>
        <v>64.78</v>
      </c>
      <c r="H59" s="12">
        <v>1480</v>
      </c>
      <c r="I59" s="12">
        <f>SUM(G59*H59)</f>
        <v>95874.40000000001</v>
      </c>
      <c r="J59" s="38"/>
      <c r="K59" s="37"/>
    </row>
    <row r="60" spans="1:11" ht="12.75">
      <c r="A60" s="39" t="s">
        <v>78</v>
      </c>
      <c r="B60" s="7" t="s">
        <v>64</v>
      </c>
      <c r="C60" s="8" t="s">
        <v>18</v>
      </c>
      <c r="D60" s="48" t="s">
        <v>27</v>
      </c>
      <c r="E60" s="32">
        <v>48.6</v>
      </c>
      <c r="F60" s="12">
        <v>9.17</v>
      </c>
      <c r="G60" s="11">
        <f>SUM(E60:F60)</f>
        <v>57.77</v>
      </c>
      <c r="H60" s="12">
        <v>1480</v>
      </c>
      <c r="I60" s="12">
        <f>SUM(G60*H60)</f>
        <v>85499.6</v>
      </c>
      <c r="J60" s="17"/>
      <c r="K60" s="37"/>
    </row>
    <row r="61" spans="1:11" ht="12" customHeight="1">
      <c r="A61" s="40"/>
      <c r="B61" s="21"/>
      <c r="C61" s="21"/>
      <c r="D61" s="41"/>
      <c r="E61" s="42"/>
      <c r="F61" s="42"/>
      <c r="G61" s="43"/>
      <c r="H61" s="42"/>
      <c r="I61" s="42"/>
      <c r="J61" s="52"/>
      <c r="K61" s="37"/>
    </row>
    <row r="62" spans="1:11" ht="12.75" customHeight="1">
      <c r="A62" s="45" t="s">
        <v>79</v>
      </c>
      <c r="B62" s="7" t="s">
        <v>80</v>
      </c>
      <c r="C62" s="8" t="s">
        <v>81</v>
      </c>
      <c r="D62" s="48" t="s">
        <v>27</v>
      </c>
      <c r="E62" s="33">
        <v>81.4</v>
      </c>
      <c r="F62" s="12">
        <v>30.51</v>
      </c>
      <c r="G62" s="11">
        <f>SUM(E62:F62)</f>
        <v>111.91000000000001</v>
      </c>
      <c r="H62" s="12">
        <v>1430</v>
      </c>
      <c r="I62" s="12">
        <f>SUM(G62*H62)</f>
        <v>160031.30000000002</v>
      </c>
      <c r="J62" s="36"/>
      <c r="K62" s="37"/>
    </row>
    <row r="63" spans="1:11" ht="12.75" customHeight="1">
      <c r="A63" s="45" t="s">
        <v>82</v>
      </c>
      <c r="B63" s="7" t="s">
        <v>80</v>
      </c>
      <c r="C63" s="8" t="s">
        <v>13</v>
      </c>
      <c r="D63" s="48" t="s">
        <v>67</v>
      </c>
      <c r="E63" s="33">
        <v>43.3</v>
      </c>
      <c r="F63" s="12">
        <v>8.24</v>
      </c>
      <c r="G63" s="11">
        <f>SUM(E63:F63)</f>
        <v>51.54</v>
      </c>
      <c r="H63" s="12">
        <v>1480</v>
      </c>
      <c r="I63" s="12">
        <f>SUM(G63*H63)</f>
        <v>76279.2</v>
      </c>
      <c r="J63" s="36"/>
      <c r="K63" s="37"/>
    </row>
    <row r="64" spans="1:11" ht="12.75">
      <c r="A64" s="39" t="s">
        <v>83</v>
      </c>
      <c r="B64" s="7" t="s">
        <v>80</v>
      </c>
      <c r="C64" s="8" t="s">
        <v>18</v>
      </c>
      <c r="D64" s="48" t="s">
        <v>67</v>
      </c>
      <c r="E64" s="32">
        <v>46.5</v>
      </c>
      <c r="F64" s="12">
        <v>9.13</v>
      </c>
      <c r="G64" s="11">
        <f>SUM(E64:F64)</f>
        <v>55.63</v>
      </c>
      <c r="H64" s="12">
        <v>1480</v>
      </c>
      <c r="I64" s="12">
        <f>SUM(G64*H64)</f>
        <v>82332.40000000001</v>
      </c>
      <c r="J64" s="17"/>
      <c r="K64" s="47"/>
    </row>
    <row r="65" spans="1:11" ht="12.75">
      <c r="A65" s="39" t="s">
        <v>84</v>
      </c>
      <c r="B65" s="7" t="s">
        <v>80</v>
      </c>
      <c r="C65" s="8" t="s">
        <v>18</v>
      </c>
      <c r="D65" s="48" t="s">
        <v>71</v>
      </c>
      <c r="E65" s="32">
        <v>47.7</v>
      </c>
      <c r="F65" s="12">
        <v>20.99</v>
      </c>
      <c r="G65" s="11">
        <f>SUM(E65:F65)</f>
        <v>68.69</v>
      </c>
      <c r="H65" s="12">
        <v>1390</v>
      </c>
      <c r="I65" s="12">
        <f>SUM(G65*H65)</f>
        <v>95479.09999999999</v>
      </c>
      <c r="J65" s="17"/>
      <c r="K65" s="47"/>
    </row>
    <row r="66" spans="1:11" ht="12.75">
      <c r="A66" s="39" t="s">
        <v>85</v>
      </c>
      <c r="B66" s="7" t="s">
        <v>80</v>
      </c>
      <c r="C66" s="8" t="s">
        <v>18</v>
      </c>
      <c r="D66" s="48" t="s">
        <v>71</v>
      </c>
      <c r="E66" s="32">
        <v>47.7</v>
      </c>
      <c r="F66" s="12">
        <v>20.99</v>
      </c>
      <c r="G66" s="11">
        <f>SUM(E66:F66)</f>
        <v>68.69</v>
      </c>
      <c r="H66" s="12">
        <v>1390</v>
      </c>
      <c r="I66" s="12">
        <f>SUM(G66*H66)</f>
        <v>95479.09999999999</v>
      </c>
      <c r="J66" s="17"/>
      <c r="K66" s="47"/>
    </row>
    <row r="67" spans="1:11" ht="12.75">
      <c r="A67" s="39" t="s">
        <v>86</v>
      </c>
      <c r="B67" s="7" t="s">
        <v>80</v>
      </c>
      <c r="C67" s="8" t="s">
        <v>18</v>
      </c>
      <c r="D67" s="48" t="s">
        <v>71</v>
      </c>
      <c r="E67" s="32">
        <v>49.5</v>
      </c>
      <c r="F67" s="12">
        <v>9.72</v>
      </c>
      <c r="G67" s="11">
        <f>SUM(E67:F67)</f>
        <v>59.22</v>
      </c>
      <c r="H67" s="12">
        <v>1480</v>
      </c>
      <c r="I67" s="12">
        <f>SUM(G67*H67)</f>
        <v>87645.59999999999</v>
      </c>
      <c r="J67" s="17"/>
      <c r="K67" s="47"/>
    </row>
    <row r="68" spans="1:11" ht="12.75">
      <c r="A68" s="39" t="s">
        <v>87</v>
      </c>
      <c r="B68" s="7" t="s">
        <v>80</v>
      </c>
      <c r="C68" s="8" t="s">
        <v>13</v>
      </c>
      <c r="D68" s="48" t="s">
        <v>31</v>
      </c>
      <c r="E68" s="16">
        <v>40.5</v>
      </c>
      <c r="F68" s="12">
        <v>16.04</v>
      </c>
      <c r="G68" s="11">
        <f>SUM(E68:F68)</f>
        <v>56.54</v>
      </c>
      <c r="H68" s="12">
        <v>1400</v>
      </c>
      <c r="I68" s="12">
        <f>SUM(G68*H68)</f>
        <v>79156</v>
      </c>
      <c r="J68" s="53"/>
      <c r="K68" s="14"/>
    </row>
    <row r="69" spans="1:11" ht="12.75">
      <c r="A69" s="39" t="s">
        <v>88</v>
      </c>
      <c r="B69" s="7" t="s">
        <v>80</v>
      </c>
      <c r="C69" s="8" t="s">
        <v>18</v>
      </c>
      <c r="D69" s="48" t="s">
        <v>31</v>
      </c>
      <c r="E69" s="32">
        <v>54.1</v>
      </c>
      <c r="F69" s="12">
        <v>10.21</v>
      </c>
      <c r="G69" s="11">
        <f>SUM(E69:F69)</f>
        <v>64.31</v>
      </c>
      <c r="H69" s="12">
        <v>1510</v>
      </c>
      <c r="I69" s="12">
        <f>SUM(G69*H69)</f>
        <v>97108.1</v>
      </c>
      <c r="J69" s="17"/>
      <c r="K69" s="47"/>
    </row>
    <row r="70" spans="1:11" ht="12.75" customHeight="1">
      <c r="A70" s="39" t="s">
        <v>89</v>
      </c>
      <c r="B70" s="7" t="s">
        <v>80</v>
      </c>
      <c r="C70" s="8" t="s">
        <v>18</v>
      </c>
      <c r="D70" s="48" t="s">
        <v>31</v>
      </c>
      <c r="E70" s="32">
        <v>48.6</v>
      </c>
      <c r="F70" s="12">
        <v>9.17</v>
      </c>
      <c r="G70" s="11">
        <f>SUM(E70:F70)</f>
        <v>57.77</v>
      </c>
      <c r="H70" s="12">
        <v>1510</v>
      </c>
      <c r="I70" s="12">
        <f>SUM(G70*H70)</f>
        <v>87232.70000000001</v>
      </c>
      <c r="J70" s="17"/>
      <c r="K70" s="47"/>
    </row>
    <row r="71" spans="1:11" ht="12" customHeight="1">
      <c r="A71" s="39"/>
      <c r="B71" s="7"/>
      <c r="C71" s="8"/>
      <c r="D71" s="48"/>
      <c r="E71" s="54"/>
      <c r="F71" s="55"/>
      <c r="G71" s="56"/>
      <c r="H71" s="55"/>
      <c r="I71" s="55"/>
      <c r="J71" s="17"/>
      <c r="K71" s="47"/>
    </row>
    <row r="72" spans="1:11" ht="12.75" customHeight="1">
      <c r="A72" s="45" t="s">
        <v>90</v>
      </c>
      <c r="B72" s="7" t="s">
        <v>91</v>
      </c>
      <c r="C72" s="8" t="s">
        <v>18</v>
      </c>
      <c r="D72" s="48" t="s">
        <v>92</v>
      </c>
      <c r="E72" s="33">
        <v>54.8</v>
      </c>
      <c r="F72" s="12">
        <v>28.32</v>
      </c>
      <c r="G72" s="11">
        <f>SUM(E72:F72)</f>
        <v>83.12</v>
      </c>
      <c r="H72" s="12">
        <v>1620</v>
      </c>
      <c r="I72" s="12">
        <f>SUM(G72*H72)</f>
        <v>134654.4</v>
      </c>
      <c r="J72" s="36"/>
      <c r="K72" s="37"/>
    </row>
    <row r="73" spans="1:11" ht="12.75">
      <c r="A73" s="39" t="s">
        <v>93</v>
      </c>
      <c r="B73" s="7" t="s">
        <v>91</v>
      </c>
      <c r="C73" s="8" t="s">
        <v>18</v>
      </c>
      <c r="D73" s="48" t="s">
        <v>92</v>
      </c>
      <c r="E73" s="32">
        <v>48</v>
      </c>
      <c r="F73" s="12">
        <v>8.96</v>
      </c>
      <c r="G73" s="11">
        <f>SUM(E73:F73)</f>
        <v>56.96</v>
      </c>
      <c r="H73" s="12">
        <v>1500</v>
      </c>
      <c r="I73" s="12">
        <f>SUM(G73*H73)</f>
        <v>85440</v>
      </c>
      <c r="J73" s="36"/>
      <c r="K73" s="37"/>
    </row>
    <row r="74" spans="1:11" ht="12.75">
      <c r="A74" s="39" t="s">
        <v>94</v>
      </c>
      <c r="B74" s="7" t="s">
        <v>91</v>
      </c>
      <c r="C74" s="48" t="s">
        <v>95</v>
      </c>
      <c r="D74" s="48" t="s">
        <v>71</v>
      </c>
      <c r="E74" s="32">
        <v>92.1</v>
      </c>
      <c r="F74" s="12">
        <v>74.76</v>
      </c>
      <c r="G74" s="11">
        <f>SUM(E74:F74)</f>
        <v>166.86</v>
      </c>
      <c r="H74" s="12">
        <v>1200</v>
      </c>
      <c r="I74" s="12">
        <f>SUM(G74*H74)</f>
        <v>200232.00000000003</v>
      </c>
      <c r="J74" s="36"/>
      <c r="K74" s="37"/>
    </row>
    <row r="75" spans="1:11" ht="12.75">
      <c r="A75" s="39" t="s">
        <v>96</v>
      </c>
      <c r="B75" s="7" t="s">
        <v>91</v>
      </c>
      <c r="C75" s="7" t="s">
        <v>97</v>
      </c>
      <c r="D75" s="48" t="s">
        <v>71</v>
      </c>
      <c r="E75" s="32">
        <v>72.8</v>
      </c>
      <c r="F75" s="12">
        <v>27.32</v>
      </c>
      <c r="G75" s="11">
        <f>SUM(E75:F75)</f>
        <v>100.12</v>
      </c>
      <c r="H75" s="12">
        <v>1400</v>
      </c>
      <c r="I75" s="12">
        <f>SUM(G75*H75)</f>
        <v>140168</v>
      </c>
      <c r="J75" s="36"/>
      <c r="K75" s="37"/>
    </row>
    <row r="76" spans="1:11" ht="12.75">
      <c r="A76" s="39" t="s">
        <v>98</v>
      </c>
      <c r="B76" s="7" t="s">
        <v>91</v>
      </c>
      <c r="C76" s="7" t="s">
        <v>97</v>
      </c>
      <c r="D76" s="48" t="s">
        <v>31</v>
      </c>
      <c r="E76" s="16">
        <v>58.4</v>
      </c>
      <c r="F76" s="12">
        <v>17.38</v>
      </c>
      <c r="G76" s="11">
        <f>SUM(E76:F76)</f>
        <v>75.78</v>
      </c>
      <c r="H76" s="12">
        <v>1450</v>
      </c>
      <c r="I76" s="12">
        <f>SUM(G76*H76)</f>
        <v>109881</v>
      </c>
      <c r="J76" s="36"/>
      <c r="K76" s="37"/>
    </row>
    <row r="77" spans="1:11" ht="12.75">
      <c r="A77" s="39" t="s">
        <v>99</v>
      </c>
      <c r="B77" s="7" t="s">
        <v>91</v>
      </c>
      <c r="C77" s="48" t="s">
        <v>95</v>
      </c>
      <c r="D77" s="48" t="s">
        <v>31</v>
      </c>
      <c r="E77" s="16">
        <v>84.3</v>
      </c>
      <c r="F77" s="12">
        <v>49.86</v>
      </c>
      <c r="G77" s="11">
        <f>SUM(E77:F77)</f>
        <v>134.16</v>
      </c>
      <c r="H77" s="12">
        <v>1400</v>
      </c>
      <c r="I77" s="12">
        <f>SUM(G77*H77)</f>
        <v>187824</v>
      </c>
      <c r="J77" s="36"/>
      <c r="K77" s="37"/>
    </row>
    <row r="78" spans="1:11" ht="12.75">
      <c r="A78" s="39" t="s">
        <v>100</v>
      </c>
      <c r="B78" s="7" t="s">
        <v>91</v>
      </c>
      <c r="C78" s="8" t="s">
        <v>18</v>
      </c>
      <c r="D78" s="48" t="s">
        <v>31</v>
      </c>
      <c r="E78" s="32">
        <v>42.2</v>
      </c>
      <c r="F78" s="33">
        <v>7.56</v>
      </c>
      <c r="G78" s="34">
        <f>SUM(E78:F78)</f>
        <v>49.760000000000005</v>
      </c>
      <c r="H78" s="33">
        <v>1620</v>
      </c>
      <c r="I78" s="33">
        <f>SUM(G78*H78)</f>
        <v>80611.20000000001</v>
      </c>
      <c r="J78" s="19"/>
      <c r="K78" s="47"/>
    </row>
    <row r="79" spans="1:11" ht="7.5" customHeight="1">
      <c r="A79" s="57"/>
      <c r="B79" s="37"/>
      <c r="C79" s="37"/>
      <c r="D79" s="37"/>
      <c r="E79" s="37"/>
      <c r="F79" s="37"/>
      <c r="G79" s="47"/>
      <c r="H79" s="37"/>
      <c r="I79" s="37"/>
      <c r="J79" s="37"/>
      <c r="K79" s="37"/>
    </row>
    <row r="82" ht="12.75">
      <c r="B82" t="s">
        <v>101</v>
      </c>
    </row>
    <row r="84" spans="2:10" ht="12.75">
      <c r="B84" s="58" t="s">
        <v>102</v>
      </c>
      <c r="C84" s="58"/>
      <c r="D84" s="58"/>
      <c r="E84" s="58"/>
      <c r="F84" s="58"/>
      <c r="G84" s="58"/>
      <c r="H84" s="58"/>
      <c r="I84" s="58"/>
      <c r="J84" s="58"/>
    </row>
    <row r="85" ht="12.75">
      <c r="B85" t="s">
        <v>103</v>
      </c>
    </row>
    <row r="87" ht="12.75">
      <c r="B87" s="59" t="s">
        <v>104</v>
      </c>
    </row>
    <row r="88" ht="12.75">
      <c r="B88" t="s">
        <v>105</v>
      </c>
    </row>
    <row r="90" ht="12.75">
      <c r="B90" s="59" t="s">
        <v>106</v>
      </c>
    </row>
    <row r="92" ht="12.75">
      <c r="B92" s="59" t="s">
        <v>107</v>
      </c>
    </row>
    <row r="95" ht="12.75">
      <c r="C95" t="s">
        <v>108</v>
      </c>
    </row>
    <row r="97" ht="12.75">
      <c r="B97" t="s">
        <v>109</v>
      </c>
    </row>
    <row r="99" ht="12.75">
      <c r="B99" t="s">
        <v>110</v>
      </c>
    </row>
    <row r="101" ht="12.75">
      <c r="B101" t="s">
        <v>111</v>
      </c>
    </row>
    <row r="103" ht="12.75">
      <c r="B103" t="s">
        <v>112</v>
      </c>
    </row>
    <row r="105" ht="12.75">
      <c r="B105" t="s">
        <v>113</v>
      </c>
    </row>
    <row r="108" ht="12.75">
      <c r="B108" t="s">
        <v>114</v>
      </c>
    </row>
    <row r="109" ht="12.75">
      <c r="B109" t="s">
        <v>115</v>
      </c>
    </row>
    <row r="111" ht="12.75">
      <c r="B111" s="60" t="s">
        <v>116</v>
      </c>
    </row>
    <row r="112" ht="12.75">
      <c r="B112" s="60" t="s">
        <v>117</v>
      </c>
    </row>
  </sheetData>
  <sheetProtection selectLockedCells="1" selectUnlockedCells="1"/>
  <mergeCells count="1">
    <mergeCell ref="A1:J1"/>
  </mergeCells>
  <printOptions/>
  <pageMargins left="0.19236111111111112" right="0.07222222222222222" top="0.2048611111111111" bottom="0.165277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tabSelected="1" workbookViewId="0" topLeftCell="A55">
      <selection activeCell="L64" sqref="L64"/>
    </sheetView>
  </sheetViews>
  <sheetFormatPr defaultColWidth="9.00390625" defaultRowHeight="14.25"/>
  <cols>
    <col min="1" max="1" width="7.375" style="0" customWidth="1"/>
    <col min="2" max="2" width="8.25390625" style="0" customWidth="1"/>
    <col min="3" max="3" width="9.25390625" style="0" customWidth="1"/>
    <col min="4" max="4" width="12.375" style="0" customWidth="1"/>
    <col min="5" max="5" width="8.375" style="0" customWidth="1"/>
    <col min="6" max="6" width="8.50390625" style="0" customWidth="1"/>
    <col min="7" max="8" width="8.625" style="0" customWidth="1"/>
    <col min="9" max="9" width="8.50390625" style="0" customWidth="1"/>
    <col min="10" max="10" width="8.75390625" style="0" customWidth="1"/>
    <col min="11" max="11" width="7.125" style="0" customWidth="1"/>
    <col min="12" max="12" width="8.625" style="0" customWidth="1"/>
  </cols>
  <sheetData>
    <row r="1" spans="1:11" ht="12.75" customHeight="1">
      <c r="A1" s="61"/>
      <c r="B1" s="62"/>
      <c r="C1" s="61" t="s">
        <v>118</v>
      </c>
      <c r="D1" s="62"/>
      <c r="E1" s="62"/>
      <c r="F1" s="62"/>
      <c r="G1" s="62"/>
      <c r="H1" s="62"/>
      <c r="I1" s="62"/>
      <c r="J1" s="63"/>
      <c r="K1" s="64"/>
    </row>
    <row r="2" spans="1:11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65" t="s">
        <v>10</v>
      </c>
      <c r="K2" s="64"/>
    </row>
    <row r="3" spans="1:11" ht="12.75" customHeight="1">
      <c r="A3" s="6" t="s">
        <v>119</v>
      </c>
      <c r="B3" s="7" t="s">
        <v>12</v>
      </c>
      <c r="C3" s="8" t="s">
        <v>13</v>
      </c>
      <c r="D3" s="66" t="s">
        <v>14</v>
      </c>
      <c r="E3" s="3">
        <v>23.5</v>
      </c>
      <c r="F3" s="3">
        <v>7.95</v>
      </c>
      <c r="G3" s="3">
        <f>SUM(E3:F3)</f>
        <v>31.45</v>
      </c>
      <c r="H3" s="3"/>
      <c r="I3" s="3"/>
      <c r="J3" s="65"/>
      <c r="K3" s="64"/>
    </row>
    <row r="4" spans="1:11" ht="12.75" customHeight="1">
      <c r="A4" s="6" t="s">
        <v>120</v>
      </c>
      <c r="B4" s="7" t="s">
        <v>12</v>
      </c>
      <c r="C4" s="8" t="s">
        <v>13</v>
      </c>
      <c r="D4" s="66" t="s">
        <v>14</v>
      </c>
      <c r="E4" s="3">
        <v>22.7</v>
      </c>
      <c r="F4" s="3">
        <v>8.38</v>
      </c>
      <c r="G4" s="3">
        <f>SUM(E4:F4)</f>
        <v>31.08</v>
      </c>
      <c r="H4" s="3"/>
      <c r="I4" s="3"/>
      <c r="J4" s="65"/>
      <c r="K4" s="64"/>
    </row>
    <row r="5" spans="1:11" ht="12" customHeight="1">
      <c r="A5" s="6" t="s">
        <v>121</v>
      </c>
      <c r="B5" s="7" t="s">
        <v>12</v>
      </c>
      <c r="C5" s="8" t="s">
        <v>13</v>
      </c>
      <c r="D5" s="66" t="s">
        <v>14</v>
      </c>
      <c r="E5" s="3">
        <v>22.7</v>
      </c>
      <c r="F5" s="3">
        <v>7.88</v>
      </c>
      <c r="G5" s="3">
        <f>SUM(E5:F5)</f>
        <v>30.58</v>
      </c>
      <c r="H5" s="3"/>
      <c r="I5" s="3"/>
      <c r="J5" s="65"/>
      <c r="K5" s="64"/>
    </row>
    <row r="6" spans="1:11" ht="13.5" customHeight="1">
      <c r="A6" s="30" t="s">
        <v>122</v>
      </c>
      <c r="B6" s="7" t="s">
        <v>12</v>
      </c>
      <c r="C6" s="67" t="s">
        <v>18</v>
      </c>
      <c r="D6" s="66" t="s">
        <v>14</v>
      </c>
      <c r="E6" s="12">
        <v>39.5</v>
      </c>
      <c r="F6" s="12">
        <v>9.61</v>
      </c>
      <c r="G6" s="12">
        <f>SUM(E6:F6)</f>
        <v>49.11</v>
      </c>
      <c r="H6" s="3">
        <v>1360</v>
      </c>
      <c r="I6" s="12">
        <f>SUM(G6*H6)</f>
        <v>66789.6</v>
      </c>
      <c r="J6" s="19"/>
      <c r="K6" s="14"/>
    </row>
    <row r="7" spans="1:11" ht="13.5" customHeight="1">
      <c r="A7" s="39" t="s">
        <v>123</v>
      </c>
      <c r="B7" s="7" t="s">
        <v>12</v>
      </c>
      <c r="C7" s="67" t="s">
        <v>18</v>
      </c>
      <c r="D7" s="66" t="s">
        <v>14</v>
      </c>
      <c r="E7" s="12">
        <v>41.9</v>
      </c>
      <c r="F7" s="12">
        <v>17.42</v>
      </c>
      <c r="G7" s="12">
        <f>SUM(E7:F7)</f>
        <v>59.32</v>
      </c>
      <c r="H7" s="3">
        <v>1360</v>
      </c>
      <c r="I7" s="12">
        <f>SUM(G7*H7)</f>
        <v>80675.2</v>
      </c>
      <c r="J7" s="68"/>
      <c r="K7" s="69"/>
    </row>
    <row r="8" spans="1:11" ht="13.5" customHeight="1">
      <c r="A8" s="39" t="s">
        <v>124</v>
      </c>
      <c r="B8" s="7" t="s">
        <v>12</v>
      </c>
      <c r="C8" s="8" t="s">
        <v>13</v>
      </c>
      <c r="D8" s="66" t="s">
        <v>14</v>
      </c>
      <c r="E8" s="12">
        <v>24.5</v>
      </c>
      <c r="F8" s="12">
        <v>9.11</v>
      </c>
      <c r="G8" s="12">
        <f>SUM(E8:F8)</f>
        <v>33.61</v>
      </c>
      <c r="H8" s="3">
        <v>1360</v>
      </c>
      <c r="I8" s="12">
        <f>SUM(G8*H8)</f>
        <v>45709.6</v>
      </c>
      <c r="J8" s="17"/>
      <c r="K8" s="69"/>
    </row>
    <row r="9" spans="1:11" ht="13.5" customHeight="1">
      <c r="A9" s="39" t="s">
        <v>125</v>
      </c>
      <c r="B9" s="7" t="s">
        <v>12</v>
      </c>
      <c r="C9" s="8" t="s">
        <v>13</v>
      </c>
      <c r="D9" s="66" t="s">
        <v>14</v>
      </c>
      <c r="E9" s="12">
        <v>24.4</v>
      </c>
      <c r="F9" s="12">
        <v>9.4</v>
      </c>
      <c r="G9" s="12">
        <f>SUM(E9:F9)</f>
        <v>33.8</v>
      </c>
      <c r="H9" s="3">
        <v>1360</v>
      </c>
      <c r="I9" s="12">
        <f>SUM(G9*H9)</f>
        <v>45967.99999999999</v>
      </c>
      <c r="J9" s="17"/>
      <c r="K9" s="69"/>
    </row>
    <row r="10" spans="1:11" ht="13.5" customHeight="1">
      <c r="A10" s="39" t="s">
        <v>126</v>
      </c>
      <c r="B10" s="7" t="s">
        <v>12</v>
      </c>
      <c r="C10" s="8" t="s">
        <v>13</v>
      </c>
      <c r="D10" s="66" t="s">
        <v>14</v>
      </c>
      <c r="E10" s="70">
        <v>24.4</v>
      </c>
      <c r="F10" s="70">
        <v>9.4</v>
      </c>
      <c r="G10" s="70">
        <f>SUM(E10:F10)</f>
        <v>33.8</v>
      </c>
      <c r="H10" s="3">
        <v>1360</v>
      </c>
      <c r="I10" s="12">
        <f>SUM(G10*H10)</f>
        <v>45967.99999999999</v>
      </c>
      <c r="J10" s="17"/>
      <c r="K10" s="69"/>
    </row>
    <row r="11" spans="1:11" ht="13.5" customHeight="1">
      <c r="A11" s="39" t="s">
        <v>127</v>
      </c>
      <c r="B11" s="7" t="s">
        <v>12</v>
      </c>
      <c r="C11" s="8" t="s">
        <v>13</v>
      </c>
      <c r="D11" s="66" t="s">
        <v>14</v>
      </c>
      <c r="E11" s="12">
        <v>24.5</v>
      </c>
      <c r="F11" s="12">
        <v>9.11</v>
      </c>
      <c r="G11" s="12">
        <f>SUM(E11:F11)</f>
        <v>33.61</v>
      </c>
      <c r="H11" s="3">
        <v>1360</v>
      </c>
      <c r="I11" s="12">
        <f>SUM(G11*H11)</f>
        <v>45709.6</v>
      </c>
      <c r="J11" s="17"/>
      <c r="K11" s="69"/>
    </row>
    <row r="12" spans="1:11" ht="13.5" customHeight="1">
      <c r="A12" s="39" t="s">
        <v>128</v>
      </c>
      <c r="B12" s="7" t="s">
        <v>12</v>
      </c>
      <c r="C12" s="8" t="s">
        <v>13</v>
      </c>
      <c r="D12" s="66" t="s">
        <v>14</v>
      </c>
      <c r="E12" s="12">
        <v>21.6</v>
      </c>
      <c r="F12" s="12">
        <v>9.66</v>
      </c>
      <c r="G12" s="12">
        <f>SUM(E12:F12)</f>
        <v>31.26</v>
      </c>
      <c r="H12" s="3">
        <v>1320</v>
      </c>
      <c r="I12" s="12">
        <f>SUM(G12*H12)</f>
        <v>41263.200000000004</v>
      </c>
      <c r="J12" s="17"/>
      <c r="K12" s="69"/>
    </row>
    <row r="13" spans="1:11" ht="13.5" customHeight="1">
      <c r="A13" s="39" t="s">
        <v>129</v>
      </c>
      <c r="B13" s="7" t="s">
        <v>12</v>
      </c>
      <c r="C13" s="8" t="s">
        <v>13</v>
      </c>
      <c r="D13" s="66" t="s">
        <v>14</v>
      </c>
      <c r="E13" s="12">
        <v>28.2</v>
      </c>
      <c r="F13" s="12">
        <v>10.23</v>
      </c>
      <c r="G13" s="12">
        <f>SUM(E13:F13)</f>
        <v>38.43</v>
      </c>
      <c r="H13" s="3">
        <v>1320</v>
      </c>
      <c r="I13" s="12">
        <f>SUM(G13*H13)</f>
        <v>50727.6</v>
      </c>
      <c r="J13" s="19"/>
      <c r="K13" s="71"/>
    </row>
    <row r="14" spans="1:11" ht="12.75" customHeight="1">
      <c r="A14" s="39" t="s">
        <v>130</v>
      </c>
      <c r="B14" s="7" t="s">
        <v>12</v>
      </c>
      <c r="C14" s="67" t="s">
        <v>18</v>
      </c>
      <c r="D14" s="9" t="s">
        <v>27</v>
      </c>
      <c r="E14" s="12">
        <v>37.3</v>
      </c>
      <c r="F14" s="12">
        <v>19.85</v>
      </c>
      <c r="G14" s="12">
        <f>SUM(E14:F14)</f>
        <v>57.15</v>
      </c>
      <c r="H14" s="12">
        <v>1420</v>
      </c>
      <c r="I14" s="12">
        <f>SUM(G14*H14)</f>
        <v>81153</v>
      </c>
      <c r="J14" s="19"/>
      <c r="K14" s="71"/>
    </row>
    <row r="15" spans="1:11" ht="12.75" customHeight="1">
      <c r="A15" s="39" t="s">
        <v>131</v>
      </c>
      <c r="B15" s="7" t="s">
        <v>12</v>
      </c>
      <c r="C15" s="67" t="s">
        <v>18</v>
      </c>
      <c r="D15" s="9" t="s">
        <v>27</v>
      </c>
      <c r="E15" s="12">
        <v>39.4</v>
      </c>
      <c r="F15" s="12">
        <v>10.54</v>
      </c>
      <c r="G15" s="12">
        <f>SUM(E15:F15)</f>
        <v>49.94</v>
      </c>
      <c r="H15" s="12">
        <v>1420</v>
      </c>
      <c r="I15" s="12">
        <f>SUM(G15*H15)</f>
        <v>70914.8</v>
      </c>
      <c r="J15" s="19"/>
      <c r="K15" s="71"/>
    </row>
    <row r="16" spans="1:11" ht="12" customHeight="1">
      <c r="A16" s="20"/>
      <c r="B16" s="21"/>
      <c r="C16" s="21"/>
      <c r="D16" s="72"/>
      <c r="E16" s="42"/>
      <c r="F16" s="42"/>
      <c r="G16" s="42"/>
      <c r="H16" s="42"/>
      <c r="I16" s="42"/>
      <c r="J16" s="73"/>
      <c r="K16" s="74"/>
    </row>
    <row r="17" spans="1:11" ht="12.75" customHeight="1">
      <c r="A17" s="39" t="s">
        <v>132</v>
      </c>
      <c r="B17" s="7" t="s">
        <v>30</v>
      </c>
      <c r="C17" s="8" t="s">
        <v>13</v>
      </c>
      <c r="D17" s="75" t="s">
        <v>31</v>
      </c>
      <c r="E17" s="12">
        <v>36.1</v>
      </c>
      <c r="F17" s="12">
        <v>6.55</v>
      </c>
      <c r="G17" s="12">
        <f>SUM(E17:F17)</f>
        <v>42.65</v>
      </c>
      <c r="H17" s="12">
        <v>1430</v>
      </c>
      <c r="I17" s="12">
        <f>SUM(G17*H17)</f>
        <v>60989.5</v>
      </c>
      <c r="J17" s="76"/>
      <c r="K17" s="74"/>
    </row>
    <row r="18" spans="1:11" ht="13.5" customHeight="1">
      <c r="A18" s="39" t="s">
        <v>133</v>
      </c>
      <c r="B18" s="7" t="s">
        <v>30</v>
      </c>
      <c r="C18" s="67" t="s">
        <v>18</v>
      </c>
      <c r="D18" s="75" t="s">
        <v>31</v>
      </c>
      <c r="E18" s="12">
        <v>48.7</v>
      </c>
      <c r="F18" s="12">
        <v>8.93</v>
      </c>
      <c r="G18" s="12">
        <f>SUM(E18:F18)</f>
        <v>57.63</v>
      </c>
      <c r="H18" s="12">
        <v>1430</v>
      </c>
      <c r="I18" s="12">
        <f>SUM(G18*H18)</f>
        <v>82410.90000000001</v>
      </c>
      <c r="J18" s="19"/>
      <c r="K18" s="69"/>
    </row>
    <row r="19" spans="1:11" ht="13.5" customHeight="1">
      <c r="A19" s="39" t="s">
        <v>134</v>
      </c>
      <c r="B19" s="7" t="s">
        <v>30</v>
      </c>
      <c r="C19" s="8" t="s">
        <v>13</v>
      </c>
      <c r="D19" s="66" t="s">
        <v>14</v>
      </c>
      <c r="E19" s="12">
        <v>28.6</v>
      </c>
      <c r="F19" s="12">
        <v>5.3</v>
      </c>
      <c r="G19" s="12">
        <f>SUM(E19:F19)</f>
        <v>33.9</v>
      </c>
      <c r="H19" s="12">
        <v>1390</v>
      </c>
      <c r="I19" s="12">
        <f>SUM(G19*H19)</f>
        <v>47121</v>
      </c>
      <c r="J19" s="19"/>
      <c r="K19" s="69"/>
    </row>
    <row r="20" spans="1:11" ht="13.5" customHeight="1">
      <c r="A20" s="39" t="s">
        <v>135</v>
      </c>
      <c r="B20" s="7" t="s">
        <v>30</v>
      </c>
      <c r="C20" s="8" t="s">
        <v>13</v>
      </c>
      <c r="D20" s="66" t="s">
        <v>14</v>
      </c>
      <c r="E20" s="12">
        <v>28.9</v>
      </c>
      <c r="F20" s="12">
        <v>5.35</v>
      </c>
      <c r="G20" s="12">
        <f>SUM(E20:F20)</f>
        <v>34.25</v>
      </c>
      <c r="H20" s="12">
        <v>1390</v>
      </c>
      <c r="I20" s="12">
        <f>SUM(G20*H20)</f>
        <v>47607.5</v>
      </c>
      <c r="J20" s="19"/>
      <c r="K20" s="69"/>
    </row>
    <row r="21" spans="1:11" ht="13.5" customHeight="1">
      <c r="A21" s="39" t="s">
        <v>136</v>
      </c>
      <c r="B21" s="7" t="s">
        <v>30</v>
      </c>
      <c r="C21" s="8" t="s">
        <v>13</v>
      </c>
      <c r="D21" s="66" t="s">
        <v>14</v>
      </c>
      <c r="E21" s="12">
        <v>28.4</v>
      </c>
      <c r="F21" s="12">
        <v>5.26</v>
      </c>
      <c r="G21" s="12">
        <f>SUM(E21:F21)</f>
        <v>33.66</v>
      </c>
      <c r="H21" s="12">
        <v>1390</v>
      </c>
      <c r="I21" s="12">
        <f>SUM(G21*H21)</f>
        <v>46787.399999999994</v>
      </c>
      <c r="J21" s="19"/>
      <c r="K21" s="69"/>
    </row>
    <row r="22" spans="1:11" ht="13.5" customHeight="1">
      <c r="A22" s="39" t="s">
        <v>137</v>
      </c>
      <c r="B22" s="7" t="s">
        <v>30</v>
      </c>
      <c r="C22" s="67" t="s">
        <v>18</v>
      </c>
      <c r="D22" s="66" t="s">
        <v>14</v>
      </c>
      <c r="E22" s="12">
        <v>45.7</v>
      </c>
      <c r="F22" s="12">
        <v>8.21</v>
      </c>
      <c r="G22" s="12">
        <f>SUM(E22:F22)</f>
        <v>53.910000000000004</v>
      </c>
      <c r="H22" s="12">
        <v>1390</v>
      </c>
      <c r="I22" s="12">
        <f>SUM(G22*H22)</f>
        <v>74934.90000000001</v>
      </c>
      <c r="J22" s="19"/>
      <c r="K22" s="69"/>
    </row>
    <row r="23" spans="1:11" ht="13.5" customHeight="1">
      <c r="A23" s="39" t="s">
        <v>138</v>
      </c>
      <c r="B23" s="7" t="s">
        <v>30</v>
      </c>
      <c r="C23" s="67" t="s">
        <v>18</v>
      </c>
      <c r="D23" s="66" t="s">
        <v>14</v>
      </c>
      <c r="E23" s="12">
        <v>46.5</v>
      </c>
      <c r="F23" s="12">
        <v>8.11</v>
      </c>
      <c r="G23" s="12">
        <f>SUM(E23:F23)</f>
        <v>54.61</v>
      </c>
      <c r="H23" s="12">
        <v>1390</v>
      </c>
      <c r="I23" s="12">
        <f>SUM(G23*H23)</f>
        <v>75907.9</v>
      </c>
      <c r="J23" s="17"/>
      <c r="K23" s="69"/>
    </row>
    <row r="24" spans="1:11" ht="13.5" customHeight="1">
      <c r="A24" s="39" t="s">
        <v>139</v>
      </c>
      <c r="B24" s="7" t="s">
        <v>30</v>
      </c>
      <c r="C24" s="8" t="s">
        <v>13</v>
      </c>
      <c r="D24" s="66" t="s">
        <v>14</v>
      </c>
      <c r="E24" s="12">
        <v>30.1</v>
      </c>
      <c r="F24" s="12">
        <v>5.25</v>
      </c>
      <c r="G24" s="12">
        <f>SUM(E24:F24)</f>
        <v>35.35</v>
      </c>
      <c r="H24" s="12">
        <v>1390</v>
      </c>
      <c r="I24" s="12">
        <f>SUM(G24*H24)</f>
        <v>49136.5</v>
      </c>
      <c r="J24" s="17"/>
      <c r="K24" s="69"/>
    </row>
    <row r="25" spans="1:11" ht="13.5" customHeight="1">
      <c r="A25" s="39" t="s">
        <v>140</v>
      </c>
      <c r="B25" s="7" t="s">
        <v>30</v>
      </c>
      <c r="C25" s="8" t="s">
        <v>13</v>
      </c>
      <c r="D25" s="66" t="s">
        <v>14</v>
      </c>
      <c r="E25" s="12">
        <v>29.9</v>
      </c>
      <c r="F25" s="12">
        <v>5.22</v>
      </c>
      <c r="G25" s="12">
        <f>SUM(E25:F25)</f>
        <v>35.12</v>
      </c>
      <c r="H25" s="12">
        <v>1390</v>
      </c>
      <c r="I25" s="12">
        <f>SUM(G25*H25)</f>
        <v>48816.799999999996</v>
      </c>
      <c r="J25" s="17"/>
      <c r="K25" s="69"/>
    </row>
    <row r="26" spans="1:11" ht="13.5" customHeight="1">
      <c r="A26" s="39" t="s">
        <v>141</v>
      </c>
      <c r="B26" s="7" t="s">
        <v>30</v>
      </c>
      <c r="C26" s="8" t="s">
        <v>13</v>
      </c>
      <c r="D26" s="66" t="s">
        <v>14</v>
      </c>
      <c r="E26" s="12">
        <v>29.9</v>
      </c>
      <c r="F26" s="12">
        <v>5.22</v>
      </c>
      <c r="G26" s="12">
        <f>SUM(E26:F26)</f>
        <v>35.12</v>
      </c>
      <c r="H26" s="12">
        <v>1390</v>
      </c>
      <c r="I26" s="12">
        <f>SUM(G26*H26)</f>
        <v>48816.799999999996</v>
      </c>
      <c r="J26" s="17"/>
      <c r="K26" s="69"/>
    </row>
    <row r="27" spans="1:11" ht="13.5" customHeight="1">
      <c r="A27" s="30" t="s">
        <v>142</v>
      </c>
      <c r="B27" s="7" t="s">
        <v>30</v>
      </c>
      <c r="C27" s="8" t="s">
        <v>13</v>
      </c>
      <c r="D27" s="66" t="s">
        <v>14</v>
      </c>
      <c r="E27" s="12">
        <v>30.1</v>
      </c>
      <c r="F27" s="12">
        <v>5.25</v>
      </c>
      <c r="G27" s="12">
        <f>SUM(E27:F27)</f>
        <v>35.35</v>
      </c>
      <c r="H27" s="12">
        <v>1390</v>
      </c>
      <c r="I27" s="12">
        <f>SUM(G27*H27)</f>
        <v>49136.5</v>
      </c>
      <c r="J27" s="17"/>
      <c r="K27" s="77"/>
    </row>
    <row r="28" spans="1:11" ht="13.5" customHeight="1">
      <c r="A28" s="30" t="s">
        <v>143</v>
      </c>
      <c r="B28" s="7" t="s">
        <v>30</v>
      </c>
      <c r="C28" s="67" t="s">
        <v>18</v>
      </c>
      <c r="D28" s="66" t="s">
        <v>14</v>
      </c>
      <c r="E28" s="12">
        <v>49.7</v>
      </c>
      <c r="F28" s="12">
        <v>8.67</v>
      </c>
      <c r="G28" s="12">
        <f>SUM(E28:F28)</f>
        <v>58.370000000000005</v>
      </c>
      <c r="H28" s="12">
        <v>1390</v>
      </c>
      <c r="I28" s="12">
        <f>SUM(G28*H28)</f>
        <v>81134.3</v>
      </c>
      <c r="J28" s="17"/>
      <c r="K28" s="77"/>
    </row>
    <row r="29" spans="1:11" ht="13.5" customHeight="1">
      <c r="A29" s="30" t="s">
        <v>144</v>
      </c>
      <c r="B29" s="7" t="s">
        <v>30</v>
      </c>
      <c r="C29" s="67" t="s">
        <v>18</v>
      </c>
      <c r="D29" s="66" t="s">
        <v>27</v>
      </c>
      <c r="E29" s="12">
        <v>48.9</v>
      </c>
      <c r="F29" s="12">
        <v>8.88</v>
      </c>
      <c r="G29" s="12">
        <f>SUM(E29:F29)</f>
        <v>57.78</v>
      </c>
      <c r="H29" s="12">
        <v>1430</v>
      </c>
      <c r="I29" s="12">
        <f>SUM(G29*H29)</f>
        <v>82625.40000000001</v>
      </c>
      <c r="J29" s="17"/>
      <c r="K29" s="77"/>
    </row>
    <row r="30" spans="1:11" ht="13.5" customHeight="1">
      <c r="A30" s="39" t="s">
        <v>145</v>
      </c>
      <c r="B30" s="7" t="s">
        <v>30</v>
      </c>
      <c r="C30" s="67" t="s">
        <v>18</v>
      </c>
      <c r="D30" s="66" t="s">
        <v>27</v>
      </c>
      <c r="E30" s="12">
        <v>54.6</v>
      </c>
      <c r="F30" s="12">
        <v>9.91</v>
      </c>
      <c r="G30" s="12">
        <f>SUM(E30:F30)</f>
        <v>64.51</v>
      </c>
      <c r="H30" s="12">
        <v>1430</v>
      </c>
      <c r="I30" s="12">
        <f>SUM(G30*H30)</f>
        <v>92249.3</v>
      </c>
      <c r="J30" s="17"/>
      <c r="K30" s="69"/>
    </row>
    <row r="31" spans="1:11" ht="13.5" customHeight="1">
      <c r="A31" s="39" t="s">
        <v>146</v>
      </c>
      <c r="B31" s="7" t="s">
        <v>30</v>
      </c>
      <c r="C31" s="67" t="s">
        <v>18</v>
      </c>
      <c r="D31" s="66" t="s">
        <v>27</v>
      </c>
      <c r="E31" s="12">
        <v>48.6</v>
      </c>
      <c r="F31" s="12">
        <v>8.82</v>
      </c>
      <c r="G31" s="12">
        <f>SUM(E31:F31)</f>
        <v>57.42</v>
      </c>
      <c r="H31" s="12">
        <v>1430</v>
      </c>
      <c r="I31" s="12">
        <f>SUM(G31*H31)</f>
        <v>82110.6</v>
      </c>
      <c r="J31" s="17"/>
      <c r="K31" s="69"/>
    </row>
    <row r="32" spans="1:11" ht="12" customHeight="1">
      <c r="A32" s="78"/>
      <c r="B32" s="79"/>
      <c r="C32" s="79"/>
      <c r="D32" s="80"/>
      <c r="E32" s="81"/>
      <c r="F32" s="81"/>
      <c r="G32" s="81"/>
      <c r="H32" s="81"/>
      <c r="I32" s="81"/>
      <c r="J32" s="82"/>
      <c r="K32" s="83"/>
    </row>
    <row r="33" spans="1:11" ht="12.75" customHeight="1">
      <c r="A33" s="45" t="s">
        <v>147</v>
      </c>
      <c r="B33" s="7" t="s">
        <v>47</v>
      </c>
      <c r="C33" s="8" t="s">
        <v>13</v>
      </c>
      <c r="D33" s="66" t="s">
        <v>27</v>
      </c>
      <c r="E33" s="12">
        <v>36.1</v>
      </c>
      <c r="F33" s="12">
        <v>6.91</v>
      </c>
      <c r="G33" s="12">
        <f>SUM(E33:F33)</f>
        <v>43.010000000000005</v>
      </c>
      <c r="H33" s="12">
        <v>1430</v>
      </c>
      <c r="I33" s="12">
        <f>SUM(G33*H33)</f>
        <v>61504.30000000001</v>
      </c>
      <c r="J33" s="84"/>
      <c r="K33" s="83"/>
    </row>
    <row r="34" spans="1:11" ht="12.75" customHeight="1">
      <c r="A34" s="45" t="s">
        <v>148</v>
      </c>
      <c r="B34" s="7" t="s">
        <v>47</v>
      </c>
      <c r="C34" s="67" t="s">
        <v>18</v>
      </c>
      <c r="D34" s="66" t="s">
        <v>27</v>
      </c>
      <c r="E34" s="12">
        <v>48.7</v>
      </c>
      <c r="F34" s="12">
        <v>9.41</v>
      </c>
      <c r="G34" s="12">
        <f>SUM(E34:F34)</f>
        <v>58.11</v>
      </c>
      <c r="H34" s="12">
        <v>1430</v>
      </c>
      <c r="I34" s="12">
        <f>SUM(G34*H34)</f>
        <v>83097.3</v>
      </c>
      <c r="J34" s="84"/>
      <c r="K34" s="83"/>
    </row>
    <row r="35" spans="1:11" ht="12.75" customHeight="1">
      <c r="A35" s="45" t="s">
        <v>149</v>
      </c>
      <c r="B35" s="7" t="s">
        <v>47</v>
      </c>
      <c r="C35" s="8" t="s">
        <v>13</v>
      </c>
      <c r="D35" s="66" t="s">
        <v>14</v>
      </c>
      <c r="E35" s="12">
        <v>28.6</v>
      </c>
      <c r="F35" s="12">
        <v>5.75</v>
      </c>
      <c r="G35" s="12">
        <f>SUM(E35:F35)</f>
        <v>34.35</v>
      </c>
      <c r="H35" s="12">
        <v>1390</v>
      </c>
      <c r="I35" s="12">
        <f>SUM(G35*H35)</f>
        <v>47746.5</v>
      </c>
      <c r="J35" s="84"/>
      <c r="K35" s="83"/>
    </row>
    <row r="36" spans="1:11" ht="13.5" customHeight="1">
      <c r="A36" s="39" t="s">
        <v>150</v>
      </c>
      <c r="B36" s="7" t="s">
        <v>47</v>
      </c>
      <c r="C36" s="8" t="s">
        <v>13</v>
      </c>
      <c r="D36" s="66" t="s">
        <v>14</v>
      </c>
      <c r="E36" s="12">
        <v>28.9</v>
      </c>
      <c r="F36" s="12">
        <v>5.81</v>
      </c>
      <c r="G36" s="12">
        <f>SUM(E36:F36)</f>
        <v>34.71</v>
      </c>
      <c r="H36" s="12">
        <v>1390</v>
      </c>
      <c r="I36" s="12">
        <f>SUM(G36*H36)</f>
        <v>48246.9</v>
      </c>
      <c r="J36" s="19"/>
      <c r="K36" s="69"/>
    </row>
    <row r="37" spans="1:11" ht="13.5" customHeight="1">
      <c r="A37" s="39" t="s">
        <v>151</v>
      </c>
      <c r="B37" s="7" t="s">
        <v>47</v>
      </c>
      <c r="C37" s="8" t="s">
        <v>13</v>
      </c>
      <c r="D37" s="66" t="s">
        <v>14</v>
      </c>
      <c r="E37" s="12">
        <v>28.4</v>
      </c>
      <c r="F37" s="12">
        <v>5.71</v>
      </c>
      <c r="G37" s="12">
        <f>SUM(E37:F37)</f>
        <v>34.11</v>
      </c>
      <c r="H37" s="12">
        <v>1390</v>
      </c>
      <c r="I37" s="12">
        <f>SUM(G37*H37)</f>
        <v>47412.9</v>
      </c>
      <c r="J37" s="17"/>
      <c r="K37" s="69"/>
    </row>
    <row r="38" spans="1:11" ht="13.5" customHeight="1">
      <c r="A38" s="39" t="s">
        <v>152</v>
      </c>
      <c r="B38" s="7" t="s">
        <v>47</v>
      </c>
      <c r="C38" s="8" t="s">
        <v>13</v>
      </c>
      <c r="D38" s="66" t="s">
        <v>14</v>
      </c>
      <c r="E38" s="12">
        <v>39</v>
      </c>
      <c r="F38" s="12">
        <v>7.17</v>
      </c>
      <c r="G38" s="12">
        <f>SUM(E38:F38)</f>
        <v>46.17</v>
      </c>
      <c r="H38" s="12">
        <v>1390</v>
      </c>
      <c r="I38" s="12">
        <f>SUM(G38*H38)</f>
        <v>64176.3</v>
      </c>
      <c r="J38" s="17"/>
      <c r="K38" s="69"/>
    </row>
    <row r="39" spans="1:11" ht="13.5" customHeight="1">
      <c r="A39" s="39" t="s">
        <v>153</v>
      </c>
      <c r="B39" s="7" t="s">
        <v>47</v>
      </c>
      <c r="C39" s="67" t="s">
        <v>18</v>
      </c>
      <c r="D39" s="66" t="s">
        <v>14</v>
      </c>
      <c r="E39" s="12">
        <v>47.1</v>
      </c>
      <c r="F39" s="12">
        <v>8.92</v>
      </c>
      <c r="G39" s="12">
        <f>SUM(E39:F39)</f>
        <v>56.02</v>
      </c>
      <c r="H39" s="12">
        <v>1390</v>
      </c>
      <c r="I39" s="12">
        <f>SUM(G39*H39)</f>
        <v>77867.8</v>
      </c>
      <c r="J39" s="17"/>
      <c r="K39" s="69"/>
    </row>
    <row r="40" spans="1:11" ht="13.5" customHeight="1">
      <c r="A40" s="39" t="s">
        <v>154</v>
      </c>
      <c r="B40" s="7" t="s">
        <v>47</v>
      </c>
      <c r="C40" s="8" t="s">
        <v>13</v>
      </c>
      <c r="D40" s="66" t="s">
        <v>14</v>
      </c>
      <c r="E40" s="12">
        <v>30.1</v>
      </c>
      <c r="F40" s="12">
        <v>5.7</v>
      </c>
      <c r="G40" s="12">
        <f>SUM(E40:F40)</f>
        <v>35.800000000000004</v>
      </c>
      <c r="H40" s="12">
        <v>1390</v>
      </c>
      <c r="I40" s="12">
        <f>SUM(G40*H40)</f>
        <v>49762.00000000001</v>
      </c>
      <c r="J40" s="17"/>
      <c r="K40" s="69"/>
    </row>
    <row r="41" spans="1:11" ht="13.5" customHeight="1">
      <c r="A41" s="39" t="s">
        <v>155</v>
      </c>
      <c r="B41" s="7" t="s">
        <v>47</v>
      </c>
      <c r="C41" s="8" t="s">
        <v>13</v>
      </c>
      <c r="D41" s="66" t="s">
        <v>14</v>
      </c>
      <c r="E41" s="12">
        <v>29.9</v>
      </c>
      <c r="F41" s="12">
        <v>5.66</v>
      </c>
      <c r="G41" s="12">
        <f>SUM(E41:F41)</f>
        <v>35.56</v>
      </c>
      <c r="H41" s="12">
        <v>1390</v>
      </c>
      <c r="I41" s="12">
        <f>SUM(G41*H41)</f>
        <v>49428.4</v>
      </c>
      <c r="J41" s="17"/>
      <c r="K41" s="69"/>
    </row>
    <row r="42" spans="1:11" ht="13.5" customHeight="1">
      <c r="A42" s="39" t="s">
        <v>156</v>
      </c>
      <c r="B42" s="7" t="s">
        <v>47</v>
      </c>
      <c r="C42" s="8" t="s">
        <v>13</v>
      </c>
      <c r="D42" s="66" t="s">
        <v>14</v>
      </c>
      <c r="E42" s="12">
        <v>29.9</v>
      </c>
      <c r="F42" s="12">
        <v>5.66</v>
      </c>
      <c r="G42" s="12">
        <f>SUM(E42:F42)</f>
        <v>35.56</v>
      </c>
      <c r="H42" s="12">
        <v>1390</v>
      </c>
      <c r="I42" s="12">
        <f>SUM(G42*H42)</f>
        <v>49428.4</v>
      </c>
      <c r="J42" s="17"/>
      <c r="K42" s="69"/>
    </row>
    <row r="43" spans="1:11" ht="13.5" customHeight="1">
      <c r="A43" s="39" t="s">
        <v>157</v>
      </c>
      <c r="B43" s="7" t="s">
        <v>47</v>
      </c>
      <c r="C43" s="8" t="s">
        <v>13</v>
      </c>
      <c r="D43" s="68" t="s">
        <v>58</v>
      </c>
      <c r="E43" s="12">
        <v>30.1</v>
      </c>
      <c r="F43" s="12">
        <v>5.7</v>
      </c>
      <c r="G43" s="12">
        <f>SUM(E43:F43)</f>
        <v>35.800000000000004</v>
      </c>
      <c r="H43" s="12">
        <v>1390</v>
      </c>
      <c r="I43" s="12">
        <f>SUM(G43*H43)</f>
        <v>49762.00000000001</v>
      </c>
      <c r="J43" s="17"/>
      <c r="K43" s="69"/>
    </row>
    <row r="44" spans="1:11" ht="13.5" customHeight="1">
      <c r="A44" s="39" t="s">
        <v>158</v>
      </c>
      <c r="B44" s="7" t="s">
        <v>47</v>
      </c>
      <c r="C44" s="67" t="s">
        <v>18</v>
      </c>
      <c r="D44" s="68" t="s">
        <v>58</v>
      </c>
      <c r="E44" s="12">
        <v>49.5</v>
      </c>
      <c r="F44" s="12">
        <v>9.38</v>
      </c>
      <c r="G44" s="12">
        <f>SUM(E44:F44)</f>
        <v>58.88</v>
      </c>
      <c r="H44" s="12">
        <v>1390</v>
      </c>
      <c r="I44" s="12">
        <f>SUM(G44*H44)</f>
        <v>81843.2</v>
      </c>
      <c r="J44" s="17"/>
      <c r="K44" s="69"/>
    </row>
    <row r="45" spans="1:11" ht="13.5" customHeight="1">
      <c r="A45" s="39" t="s">
        <v>159</v>
      </c>
      <c r="B45" s="7" t="s">
        <v>47</v>
      </c>
      <c r="C45" s="67" t="s">
        <v>18</v>
      </c>
      <c r="D45" s="66" t="s">
        <v>27</v>
      </c>
      <c r="E45" s="12">
        <v>48.9</v>
      </c>
      <c r="F45" s="12">
        <v>9.64</v>
      </c>
      <c r="G45" s="12">
        <f>SUM(E45:F45)</f>
        <v>58.54</v>
      </c>
      <c r="H45" s="12">
        <v>1430</v>
      </c>
      <c r="I45" s="12">
        <f>SUM(G45*H45)</f>
        <v>83712.2</v>
      </c>
      <c r="J45" s="17"/>
      <c r="K45" s="69"/>
    </row>
    <row r="46" spans="1:11" ht="13.5" customHeight="1">
      <c r="A46" s="39" t="s">
        <v>160</v>
      </c>
      <c r="B46" s="7" t="s">
        <v>47</v>
      </c>
      <c r="C46" s="67" t="s">
        <v>18</v>
      </c>
      <c r="D46" s="66" t="s">
        <v>27</v>
      </c>
      <c r="E46" s="12">
        <v>54.5</v>
      </c>
      <c r="F46" s="12">
        <v>10.75</v>
      </c>
      <c r="G46" s="12">
        <f>SUM(E46:F46)</f>
        <v>65.25</v>
      </c>
      <c r="H46" s="12">
        <v>1430</v>
      </c>
      <c r="I46" s="12">
        <f>SUM(G46*H46)</f>
        <v>93307.5</v>
      </c>
      <c r="J46" s="17"/>
      <c r="K46" s="69"/>
    </row>
    <row r="47" spans="1:11" ht="13.5" customHeight="1">
      <c r="A47" s="30" t="s">
        <v>161</v>
      </c>
      <c r="B47" s="7" t="s">
        <v>47</v>
      </c>
      <c r="C47" s="7" t="s">
        <v>18</v>
      </c>
      <c r="D47" s="66" t="s">
        <v>27</v>
      </c>
      <c r="E47" s="12">
        <v>48.6</v>
      </c>
      <c r="F47" s="12">
        <v>9.58</v>
      </c>
      <c r="G47" s="12">
        <f>SUM(E47:F47)</f>
        <v>58.18</v>
      </c>
      <c r="H47" s="12">
        <v>1430</v>
      </c>
      <c r="I47" s="12">
        <f>SUM(G47*H47)</f>
        <v>83197.4</v>
      </c>
      <c r="J47" s="68"/>
      <c r="K47" s="85"/>
    </row>
    <row r="48" spans="1:11" ht="12" customHeight="1">
      <c r="A48" s="40"/>
      <c r="B48" s="21"/>
      <c r="C48" s="21"/>
      <c r="D48" s="72"/>
      <c r="E48" s="42"/>
      <c r="F48" s="42"/>
      <c r="G48" s="42"/>
      <c r="H48" s="42"/>
      <c r="I48" s="42"/>
      <c r="J48" s="72"/>
      <c r="K48" s="83"/>
    </row>
    <row r="49" spans="1:11" ht="13.5" customHeight="1">
      <c r="A49" s="30" t="s">
        <v>162</v>
      </c>
      <c r="B49" s="7" t="s">
        <v>64</v>
      </c>
      <c r="C49" s="67" t="s">
        <v>18</v>
      </c>
      <c r="D49" s="66" t="s">
        <v>27</v>
      </c>
      <c r="E49" s="12">
        <v>60.3</v>
      </c>
      <c r="F49" s="12">
        <v>35.1</v>
      </c>
      <c r="G49" s="12">
        <f>SUM(E49:F49)</f>
        <v>95.4</v>
      </c>
      <c r="H49" s="12">
        <v>1380</v>
      </c>
      <c r="I49" s="12">
        <f>SUM(G49*H49)</f>
        <v>131652</v>
      </c>
      <c r="J49" s="86"/>
      <c r="K49" s="83"/>
    </row>
    <row r="50" spans="1:11" ht="13.5" customHeight="1">
      <c r="A50" s="30" t="s">
        <v>163</v>
      </c>
      <c r="B50" s="7" t="s">
        <v>64</v>
      </c>
      <c r="C50" s="67" t="s">
        <v>18</v>
      </c>
      <c r="D50" s="66" t="s">
        <v>14</v>
      </c>
      <c r="E50" s="12">
        <v>47.8</v>
      </c>
      <c r="F50" s="12">
        <v>16.01</v>
      </c>
      <c r="G50" s="12">
        <f>SUM(E50:F50)</f>
        <v>63.81</v>
      </c>
      <c r="H50" s="12">
        <v>1440</v>
      </c>
      <c r="I50" s="12">
        <f>SUM(G50*H50)</f>
        <v>91886.40000000001</v>
      </c>
      <c r="J50" s="38"/>
      <c r="K50" s="83"/>
    </row>
    <row r="51" spans="1:11" ht="13.5" customHeight="1">
      <c r="A51" s="30" t="s">
        <v>164</v>
      </c>
      <c r="B51" s="7" t="s">
        <v>64</v>
      </c>
      <c r="C51" s="67" t="s">
        <v>18</v>
      </c>
      <c r="D51" s="66" t="s">
        <v>14</v>
      </c>
      <c r="E51" s="12">
        <v>55.3</v>
      </c>
      <c r="F51" s="12">
        <v>16.88</v>
      </c>
      <c r="G51" s="12">
        <f>SUM(E51:F51)</f>
        <v>72.17999999999999</v>
      </c>
      <c r="H51" s="12">
        <v>1440</v>
      </c>
      <c r="I51" s="12">
        <f>SUM(G51*H51)</f>
        <v>103939.19999999998</v>
      </c>
      <c r="J51" s="68"/>
      <c r="K51" s="83"/>
    </row>
    <row r="52" spans="1:11" ht="13.5" customHeight="1">
      <c r="A52" s="30" t="s">
        <v>165</v>
      </c>
      <c r="B52" s="7" t="s">
        <v>64</v>
      </c>
      <c r="C52" s="67" t="s">
        <v>18</v>
      </c>
      <c r="D52" s="66" t="s">
        <v>67</v>
      </c>
      <c r="E52" s="12">
        <v>46.3</v>
      </c>
      <c r="F52" s="12">
        <v>8.77</v>
      </c>
      <c r="G52" s="12">
        <f>SUM(E52:F52)</f>
        <v>55.06999999999999</v>
      </c>
      <c r="H52" s="12">
        <v>1440</v>
      </c>
      <c r="I52" s="12">
        <f>SUM(G52*H52)</f>
        <v>79300.79999999999</v>
      </c>
      <c r="J52" s="68"/>
      <c r="K52" s="83"/>
    </row>
    <row r="53" spans="1:11" ht="13.5" customHeight="1">
      <c r="A53" s="39" t="s">
        <v>166</v>
      </c>
      <c r="B53" s="7" t="s">
        <v>64</v>
      </c>
      <c r="C53" s="8" t="s">
        <v>13</v>
      </c>
      <c r="D53" s="66" t="s">
        <v>67</v>
      </c>
      <c r="E53" s="12">
        <v>30.1</v>
      </c>
      <c r="F53" s="12">
        <v>5.7</v>
      </c>
      <c r="G53" s="12">
        <f>SUM(E53:F53)</f>
        <v>35.800000000000004</v>
      </c>
      <c r="H53" s="12">
        <v>1440</v>
      </c>
      <c r="I53" s="12">
        <f>SUM(G53*H53)</f>
        <v>51552.00000000001</v>
      </c>
      <c r="J53" s="17"/>
      <c r="K53" s="69"/>
    </row>
    <row r="54" spans="1:11" ht="13.5" customHeight="1">
      <c r="A54" s="39" t="s">
        <v>167</v>
      </c>
      <c r="B54" s="7" t="s">
        <v>64</v>
      </c>
      <c r="C54" s="8" t="s">
        <v>13</v>
      </c>
      <c r="D54" s="66" t="s">
        <v>168</v>
      </c>
      <c r="E54" s="12">
        <v>29.9</v>
      </c>
      <c r="F54" s="12">
        <v>5.66</v>
      </c>
      <c r="G54" s="12">
        <f>SUM(E54:F54)</f>
        <v>35.56</v>
      </c>
      <c r="H54" s="12">
        <v>1440</v>
      </c>
      <c r="I54" s="12">
        <f>SUM(G54*H54)</f>
        <v>51206.4</v>
      </c>
      <c r="J54" s="17"/>
      <c r="K54" s="69"/>
    </row>
    <row r="55" spans="1:11" ht="13.5" customHeight="1">
      <c r="A55" s="39" t="s">
        <v>169</v>
      </c>
      <c r="B55" s="7" t="s">
        <v>64</v>
      </c>
      <c r="C55" s="8" t="s">
        <v>13</v>
      </c>
      <c r="D55" s="68" t="s">
        <v>75</v>
      </c>
      <c r="E55" s="12">
        <v>29.9</v>
      </c>
      <c r="F55" s="12">
        <v>5.66</v>
      </c>
      <c r="G55" s="12">
        <f>SUM(E55:F55)</f>
        <v>35.56</v>
      </c>
      <c r="H55" s="12">
        <v>1440</v>
      </c>
      <c r="I55" s="12">
        <f>SUM(G55*H55)</f>
        <v>51206.4</v>
      </c>
      <c r="J55" s="17"/>
      <c r="K55" s="69"/>
    </row>
    <row r="56" spans="1:11" ht="13.5" customHeight="1">
      <c r="A56" s="39" t="s">
        <v>170</v>
      </c>
      <c r="B56" s="7" t="s">
        <v>64</v>
      </c>
      <c r="C56" s="8" t="s">
        <v>13</v>
      </c>
      <c r="D56" s="68" t="s">
        <v>75</v>
      </c>
      <c r="E56" s="12">
        <v>30.1</v>
      </c>
      <c r="F56" s="12">
        <v>5.7</v>
      </c>
      <c r="G56" s="12">
        <f>SUM(E56:F56)</f>
        <v>35.800000000000004</v>
      </c>
      <c r="H56" s="12">
        <v>1440</v>
      </c>
      <c r="I56" s="12">
        <f>SUM(G56*H56)</f>
        <v>51552.00000000001</v>
      </c>
      <c r="J56" s="17"/>
      <c r="K56" s="69"/>
    </row>
    <row r="57" spans="1:11" ht="13.5" customHeight="1">
      <c r="A57" s="39" t="s">
        <v>171</v>
      </c>
      <c r="B57" s="7" t="s">
        <v>64</v>
      </c>
      <c r="C57" s="67" t="s">
        <v>18</v>
      </c>
      <c r="D57" s="68" t="s">
        <v>75</v>
      </c>
      <c r="E57" s="12">
        <v>49.5</v>
      </c>
      <c r="F57" s="12">
        <v>9.38</v>
      </c>
      <c r="G57" s="12">
        <f>SUM(E57:F57)</f>
        <v>58.88</v>
      </c>
      <c r="H57" s="12">
        <v>1440</v>
      </c>
      <c r="I57" s="12">
        <f>SUM(G57*H57)</f>
        <v>84787.2</v>
      </c>
      <c r="J57" s="17"/>
      <c r="K57" s="69"/>
    </row>
    <row r="58" spans="1:11" ht="13.5" customHeight="1">
      <c r="A58" s="39" t="s">
        <v>172</v>
      </c>
      <c r="B58" s="7" t="s">
        <v>64</v>
      </c>
      <c r="C58" s="67" t="s">
        <v>18</v>
      </c>
      <c r="D58" s="66" t="s">
        <v>27</v>
      </c>
      <c r="E58" s="12">
        <v>48.9</v>
      </c>
      <c r="F58" s="12">
        <v>9.35</v>
      </c>
      <c r="G58" s="12">
        <f>SUM(E58:F58)</f>
        <v>58.25</v>
      </c>
      <c r="H58" s="12">
        <v>1480</v>
      </c>
      <c r="I58" s="12">
        <f>SUM(G58*H58)</f>
        <v>86210</v>
      </c>
      <c r="J58" s="17"/>
      <c r="K58" s="83"/>
    </row>
    <row r="59" spans="1:11" ht="13.5" customHeight="1">
      <c r="A59" s="39" t="s">
        <v>173</v>
      </c>
      <c r="B59" s="7" t="s">
        <v>64</v>
      </c>
      <c r="C59" s="67" t="s">
        <v>18</v>
      </c>
      <c r="D59" s="66" t="s">
        <v>27</v>
      </c>
      <c r="E59" s="12">
        <v>54.5</v>
      </c>
      <c r="F59" s="12">
        <v>10.75</v>
      </c>
      <c r="G59" s="12">
        <f>SUM(E59:F59)</f>
        <v>65.25</v>
      </c>
      <c r="H59" s="12">
        <v>1480</v>
      </c>
      <c r="I59" s="12">
        <f>SUM(G59*H59)</f>
        <v>96570</v>
      </c>
      <c r="J59" s="17"/>
      <c r="K59" s="83"/>
    </row>
    <row r="60" spans="1:11" ht="13.5" customHeight="1">
      <c r="A60" s="39" t="s">
        <v>174</v>
      </c>
      <c r="B60" s="7" t="s">
        <v>64</v>
      </c>
      <c r="C60" s="67" t="s">
        <v>18</v>
      </c>
      <c r="D60" s="66" t="s">
        <v>27</v>
      </c>
      <c r="E60" s="12">
        <v>48.6</v>
      </c>
      <c r="F60" s="12">
        <v>9.58</v>
      </c>
      <c r="G60" s="12">
        <f>SUM(E60:F60)</f>
        <v>58.18</v>
      </c>
      <c r="H60" s="12">
        <v>1480</v>
      </c>
      <c r="I60" s="12">
        <f>SUM(G60*H60)</f>
        <v>86106.4</v>
      </c>
      <c r="J60" s="17"/>
      <c r="K60" s="69"/>
    </row>
    <row r="61" spans="1:11" ht="12.75" customHeight="1">
      <c r="A61" s="40"/>
      <c r="B61" s="21"/>
      <c r="C61" s="21"/>
      <c r="D61" s="72"/>
      <c r="E61" s="42"/>
      <c r="F61" s="42"/>
      <c r="G61" s="42"/>
      <c r="H61" s="42"/>
      <c r="I61" s="42"/>
      <c r="J61" s="72"/>
      <c r="K61" s="83"/>
    </row>
    <row r="62" spans="1:11" ht="12.75" customHeight="1">
      <c r="A62" s="45" t="s">
        <v>175</v>
      </c>
      <c r="B62" s="7" t="s">
        <v>80</v>
      </c>
      <c r="C62" s="8" t="s">
        <v>81</v>
      </c>
      <c r="D62" s="68" t="s">
        <v>176</v>
      </c>
      <c r="E62" s="12">
        <v>81.4</v>
      </c>
      <c r="F62" s="12">
        <v>30.73</v>
      </c>
      <c r="G62" s="12">
        <f>SUM(E62:F62)</f>
        <v>112.13000000000001</v>
      </c>
      <c r="H62" s="12">
        <v>1430</v>
      </c>
      <c r="I62" s="12">
        <f>SUM(G62*H62)</f>
        <v>160345.90000000002</v>
      </c>
      <c r="J62" s="68"/>
      <c r="K62" s="83"/>
    </row>
    <row r="63" spans="1:11" ht="13.5" customHeight="1">
      <c r="A63" s="39" t="s">
        <v>177</v>
      </c>
      <c r="B63" s="7" t="s">
        <v>80</v>
      </c>
      <c r="C63" s="8" t="s">
        <v>13</v>
      </c>
      <c r="D63" s="66" t="s">
        <v>14</v>
      </c>
      <c r="E63" s="12">
        <v>43.3</v>
      </c>
      <c r="F63" s="12">
        <v>8.27</v>
      </c>
      <c r="G63" s="12">
        <f>SUM(E63:F63)</f>
        <v>51.56999999999999</v>
      </c>
      <c r="H63" s="12">
        <v>1480</v>
      </c>
      <c r="I63" s="12">
        <f>SUM(G63*H63)</f>
        <v>76323.59999999999</v>
      </c>
      <c r="J63" s="68"/>
      <c r="K63" s="83"/>
    </row>
    <row r="64" spans="1:11" ht="13.5" customHeight="1">
      <c r="A64" s="39" t="s">
        <v>178</v>
      </c>
      <c r="B64" s="7" t="s">
        <v>179</v>
      </c>
      <c r="C64" s="67" t="s">
        <v>18</v>
      </c>
      <c r="D64" s="66" t="s">
        <v>67</v>
      </c>
      <c r="E64" s="12">
        <v>46.5</v>
      </c>
      <c r="F64" s="12">
        <v>8.81</v>
      </c>
      <c r="G64" s="12">
        <f>SUM(E64:F64)</f>
        <v>55.31</v>
      </c>
      <c r="H64" s="12">
        <v>1480</v>
      </c>
      <c r="I64" s="12">
        <f>SUM(G64*H64)</f>
        <v>81858.8</v>
      </c>
      <c r="J64" s="17"/>
      <c r="K64" s="69"/>
    </row>
    <row r="65" spans="1:11" ht="13.5" customHeight="1">
      <c r="A65" s="39" t="s">
        <v>180</v>
      </c>
      <c r="B65" s="7" t="s">
        <v>80</v>
      </c>
      <c r="C65" s="67" t="s">
        <v>18</v>
      </c>
      <c r="D65" s="66" t="s">
        <v>71</v>
      </c>
      <c r="E65" s="12">
        <v>47.7</v>
      </c>
      <c r="F65" s="12">
        <v>20.67</v>
      </c>
      <c r="G65" s="12">
        <f>SUM(E65:F65)</f>
        <v>68.37</v>
      </c>
      <c r="H65" s="12">
        <v>1390</v>
      </c>
      <c r="I65" s="12">
        <f>SUM(G65*H65)</f>
        <v>95034.3</v>
      </c>
      <c r="J65" s="17"/>
      <c r="K65" s="69"/>
    </row>
    <row r="66" spans="1:11" ht="13.5" customHeight="1">
      <c r="A66" s="39" t="s">
        <v>181</v>
      </c>
      <c r="B66" s="7" t="s">
        <v>80</v>
      </c>
      <c r="C66" s="67" t="s">
        <v>18</v>
      </c>
      <c r="D66" s="68" t="s">
        <v>71</v>
      </c>
      <c r="E66" s="12">
        <v>47.7</v>
      </c>
      <c r="F66" s="12">
        <v>20.67</v>
      </c>
      <c r="G66" s="12">
        <f>SUM(E66:F66)</f>
        <v>68.37</v>
      </c>
      <c r="H66" s="12">
        <v>1390</v>
      </c>
      <c r="I66" s="12">
        <f>SUM(G66*H66)</f>
        <v>95034.3</v>
      </c>
      <c r="J66" s="17"/>
      <c r="K66" s="69"/>
    </row>
    <row r="67" spans="1:11" ht="13.5" customHeight="1">
      <c r="A67" s="39" t="s">
        <v>182</v>
      </c>
      <c r="B67" s="7" t="s">
        <v>80</v>
      </c>
      <c r="C67" s="67" t="s">
        <v>18</v>
      </c>
      <c r="D67" s="68" t="s">
        <v>183</v>
      </c>
      <c r="E67" s="12">
        <v>49.5</v>
      </c>
      <c r="F67" s="12">
        <v>9.38</v>
      </c>
      <c r="G67" s="12">
        <f>SUM(E67:F67)</f>
        <v>58.88</v>
      </c>
      <c r="H67" s="12">
        <v>1480</v>
      </c>
      <c r="I67" s="12">
        <f>SUM(G67*H67)</f>
        <v>87142.40000000001</v>
      </c>
      <c r="J67" s="17"/>
      <c r="K67" s="69"/>
    </row>
    <row r="68" spans="1:11" ht="13.5" customHeight="1">
      <c r="A68" s="30" t="s">
        <v>184</v>
      </c>
      <c r="B68" s="7" t="s">
        <v>80</v>
      </c>
      <c r="C68" s="8" t="s">
        <v>13</v>
      </c>
      <c r="D68" s="68" t="s">
        <v>185</v>
      </c>
      <c r="E68" s="12">
        <v>40.5</v>
      </c>
      <c r="F68" s="12">
        <v>16.39</v>
      </c>
      <c r="G68" s="12">
        <f>SUM(E68:F68)</f>
        <v>56.89</v>
      </c>
      <c r="H68" s="12">
        <v>1400</v>
      </c>
      <c r="I68" s="12">
        <f>SUM(G68*H68)</f>
        <v>79646</v>
      </c>
      <c r="J68" s="87"/>
      <c r="K68" s="77"/>
    </row>
    <row r="69" spans="1:11" ht="13.5" customHeight="1">
      <c r="A69" s="30" t="s">
        <v>186</v>
      </c>
      <c r="B69" s="7" t="s">
        <v>80</v>
      </c>
      <c r="C69" s="67" t="s">
        <v>18</v>
      </c>
      <c r="D69" s="68" t="s">
        <v>185</v>
      </c>
      <c r="E69" s="12">
        <v>54.1</v>
      </c>
      <c r="F69" s="12">
        <v>10.67</v>
      </c>
      <c r="G69" s="12">
        <f>SUM(E69:F69)</f>
        <v>64.77</v>
      </c>
      <c r="H69" s="12">
        <v>1510</v>
      </c>
      <c r="I69" s="12">
        <f>SUM(G69*H69)</f>
        <v>97802.7</v>
      </c>
      <c r="J69" s="17"/>
      <c r="K69" s="83"/>
    </row>
    <row r="70" spans="1:11" ht="13.5" customHeight="1">
      <c r="A70" s="30" t="s">
        <v>187</v>
      </c>
      <c r="B70" s="7" t="s">
        <v>80</v>
      </c>
      <c r="C70" s="67" t="s">
        <v>18</v>
      </c>
      <c r="D70" s="68" t="s">
        <v>185</v>
      </c>
      <c r="E70" s="12">
        <v>48.6</v>
      </c>
      <c r="F70" s="12">
        <v>9.58</v>
      </c>
      <c r="G70" s="12">
        <f>SUM(E70:F70)</f>
        <v>58.18</v>
      </c>
      <c r="H70" s="12">
        <v>1510</v>
      </c>
      <c r="I70" s="12">
        <f>SUM(G70*H70)</f>
        <v>87851.8</v>
      </c>
      <c r="J70" s="17"/>
      <c r="K70" s="69"/>
    </row>
    <row r="71" spans="1:11" ht="12" customHeight="1">
      <c r="A71" s="40"/>
      <c r="B71" s="21"/>
      <c r="C71" s="21"/>
      <c r="D71" s="72"/>
      <c r="E71" s="42"/>
      <c r="F71" s="42"/>
      <c r="G71" s="42"/>
      <c r="H71" s="42"/>
      <c r="I71" s="42"/>
      <c r="J71" s="72"/>
      <c r="K71" s="83"/>
    </row>
    <row r="72" spans="1:11" ht="13.5" customHeight="1">
      <c r="A72" s="39" t="s">
        <v>188</v>
      </c>
      <c r="B72" s="7" t="s">
        <v>91</v>
      </c>
      <c r="C72" s="67" t="s">
        <v>18</v>
      </c>
      <c r="D72" s="68" t="s">
        <v>176</v>
      </c>
      <c r="E72" s="12">
        <v>54.8</v>
      </c>
      <c r="F72" s="12">
        <v>27.96</v>
      </c>
      <c r="G72" s="12">
        <f>SUM(E72:F72)</f>
        <v>82.75999999999999</v>
      </c>
      <c r="H72" s="12">
        <v>1620</v>
      </c>
      <c r="I72" s="12">
        <f>SUM(G72*H72)</f>
        <v>134071.19999999998</v>
      </c>
      <c r="J72" s="38"/>
      <c r="K72" s="83"/>
    </row>
    <row r="73" spans="1:11" ht="13.5" customHeight="1">
      <c r="A73" s="39" t="s">
        <v>189</v>
      </c>
      <c r="B73" s="7" t="s">
        <v>91</v>
      </c>
      <c r="C73" s="67" t="s">
        <v>18</v>
      </c>
      <c r="D73" s="68" t="s">
        <v>92</v>
      </c>
      <c r="E73" s="12">
        <v>48</v>
      </c>
      <c r="F73" s="12">
        <v>8.65</v>
      </c>
      <c r="G73" s="12">
        <f>SUM(E73:F73)</f>
        <v>56.65</v>
      </c>
      <c r="H73" s="12">
        <v>1500</v>
      </c>
      <c r="I73" s="12">
        <f>SUM(G73*H73)</f>
        <v>84975</v>
      </c>
      <c r="J73" s="68"/>
      <c r="K73" s="83"/>
    </row>
    <row r="74" spans="1:11" ht="13.5" customHeight="1">
      <c r="A74" s="39" t="s">
        <v>190</v>
      </c>
      <c r="B74" s="7" t="s">
        <v>91</v>
      </c>
      <c r="C74" s="88" t="s">
        <v>95</v>
      </c>
      <c r="D74" s="68" t="s">
        <v>71</v>
      </c>
      <c r="E74" s="12">
        <v>92.1</v>
      </c>
      <c r="F74" s="12">
        <v>74.15</v>
      </c>
      <c r="G74" s="12">
        <f>SUM(E74:F74)</f>
        <v>166.25</v>
      </c>
      <c r="H74" s="12">
        <v>1200</v>
      </c>
      <c r="I74" s="12">
        <f>SUM(G74*H74)</f>
        <v>199500</v>
      </c>
      <c r="J74" s="68"/>
      <c r="K74" s="83"/>
    </row>
    <row r="75" spans="1:11" ht="13.5" customHeight="1">
      <c r="A75" s="39" t="s">
        <v>191</v>
      </c>
      <c r="B75" s="7" t="s">
        <v>91</v>
      </c>
      <c r="C75" s="7" t="s">
        <v>97</v>
      </c>
      <c r="D75" s="68" t="s">
        <v>71</v>
      </c>
      <c r="E75" s="12">
        <v>72.8</v>
      </c>
      <c r="F75" s="12">
        <v>26.85</v>
      </c>
      <c r="G75" s="12">
        <f>SUM(E75:F75)</f>
        <v>99.65</v>
      </c>
      <c r="H75" s="12">
        <v>1400</v>
      </c>
      <c r="I75" s="12">
        <f>SUM(G75*H75)</f>
        <v>139510</v>
      </c>
      <c r="J75" s="68"/>
      <c r="K75" s="83"/>
    </row>
    <row r="76" spans="1:11" ht="13.5" customHeight="1">
      <c r="A76" s="39" t="s">
        <v>192</v>
      </c>
      <c r="B76" s="7" t="s">
        <v>91</v>
      </c>
      <c r="C76" s="7" t="s">
        <v>97</v>
      </c>
      <c r="D76" s="68" t="s">
        <v>193</v>
      </c>
      <c r="E76" s="12">
        <v>58.4</v>
      </c>
      <c r="F76" s="12">
        <v>17.86</v>
      </c>
      <c r="G76" s="12">
        <f>SUM(E76:F76)</f>
        <v>76.25999999999999</v>
      </c>
      <c r="H76" s="12">
        <v>1450</v>
      </c>
      <c r="I76" s="12">
        <f>SUM(G76*H76)</f>
        <v>110576.99999999999</v>
      </c>
      <c r="J76" s="17"/>
      <c r="K76" s="89"/>
    </row>
    <row r="77" spans="1:11" ht="13.5" customHeight="1">
      <c r="A77" s="39" t="s">
        <v>194</v>
      </c>
      <c r="B77" s="7" t="s">
        <v>91</v>
      </c>
      <c r="C77" s="88" t="s">
        <v>95</v>
      </c>
      <c r="D77" s="68" t="s">
        <v>193</v>
      </c>
      <c r="E77" s="12">
        <v>84.3</v>
      </c>
      <c r="F77" s="12">
        <v>50.56</v>
      </c>
      <c r="G77" s="12">
        <f>SUM(E77:F77)</f>
        <v>134.86</v>
      </c>
      <c r="H77" s="12">
        <v>1400</v>
      </c>
      <c r="I77" s="12">
        <f>SUM(G77*H77)</f>
        <v>188804.00000000003</v>
      </c>
      <c r="J77" s="17"/>
      <c r="K77" s="89"/>
    </row>
    <row r="78" spans="1:11" ht="13.5" customHeight="1">
      <c r="A78" s="30" t="s">
        <v>195</v>
      </c>
      <c r="B78" s="7" t="s">
        <v>91</v>
      </c>
      <c r="C78" s="67" t="s">
        <v>18</v>
      </c>
      <c r="D78" s="66" t="s">
        <v>27</v>
      </c>
      <c r="E78" s="12">
        <v>42.2</v>
      </c>
      <c r="F78" s="12">
        <v>7.91</v>
      </c>
      <c r="G78" s="12">
        <f>SUM(E78:F78)</f>
        <v>50.11</v>
      </c>
      <c r="H78" s="12">
        <v>1620</v>
      </c>
      <c r="I78" s="12">
        <f>SUM(G78*H78)</f>
        <v>81178.2</v>
      </c>
      <c r="J78" s="19"/>
      <c r="K78" s="77"/>
    </row>
    <row r="81" ht="12.75">
      <c r="B81" t="s">
        <v>101</v>
      </c>
    </row>
    <row r="83" spans="2:12" ht="12.75">
      <c r="B83" s="58" t="s">
        <v>102</v>
      </c>
      <c r="C83" s="58"/>
      <c r="D83" s="58"/>
      <c r="E83" s="58"/>
      <c r="F83" s="58"/>
      <c r="G83" s="58"/>
      <c r="H83" s="58"/>
      <c r="I83" s="58"/>
      <c r="J83" s="58"/>
      <c r="K83" s="58"/>
      <c r="L83" s="90"/>
    </row>
    <row r="84" ht="12.75">
      <c r="B84" t="s">
        <v>103</v>
      </c>
    </row>
    <row r="86" ht="12.75">
      <c r="B86" s="59" t="s">
        <v>104</v>
      </c>
    </row>
    <row r="87" ht="12.75">
      <c r="B87" t="s">
        <v>105</v>
      </c>
    </row>
    <row r="89" ht="12.75">
      <c r="B89" s="59" t="s">
        <v>106</v>
      </c>
    </row>
    <row r="91" ht="12.75">
      <c r="B91" s="59" t="s">
        <v>107</v>
      </c>
    </row>
    <row r="94" ht="12.75">
      <c r="C94" t="s">
        <v>108</v>
      </c>
    </row>
    <row r="96" ht="12.75">
      <c r="B96" t="s">
        <v>109</v>
      </c>
    </row>
    <row r="98" ht="12.75">
      <c r="B98" t="s">
        <v>110</v>
      </c>
    </row>
    <row r="100" ht="12.75">
      <c r="B100" t="s">
        <v>111</v>
      </c>
    </row>
    <row r="102" ht="12.75">
      <c r="B102" t="s">
        <v>112</v>
      </c>
    </row>
    <row r="104" ht="12.75">
      <c r="B104" t="s">
        <v>113</v>
      </c>
    </row>
    <row r="107" ht="12.75">
      <c r="B107" t="s">
        <v>114</v>
      </c>
    </row>
    <row r="108" ht="12.75">
      <c r="B108" t="s">
        <v>115</v>
      </c>
    </row>
    <row r="110" ht="12.75">
      <c r="B110" s="60" t="s">
        <v>116</v>
      </c>
    </row>
    <row r="111" ht="12.75">
      <c r="B111" s="60" t="s">
        <v>117</v>
      </c>
    </row>
  </sheetData>
  <sheetProtection selectLockedCells="1" selectUnlockedCells="1"/>
  <printOptions/>
  <pageMargins left="0.19236111111111112" right="0.07222222222222222" top="0.2048611111111111" bottom="0.12152777777777778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</dc:creator>
  <cp:keywords/>
  <dc:description/>
  <cp:lastModifiedBy/>
  <cp:lastPrinted>2022-12-14T09:59:07Z</cp:lastPrinted>
  <dcterms:created xsi:type="dcterms:W3CDTF">2021-02-10T10:53:19Z</dcterms:created>
  <dcterms:modified xsi:type="dcterms:W3CDTF">2022-12-14T10:00:19Z</dcterms:modified>
  <cp:category/>
  <cp:version/>
  <cp:contentType/>
  <cp:contentStatus/>
  <cp:revision>79</cp:revision>
</cp:coreProperties>
</file>