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9432" activeTab="0"/>
  </bookViews>
  <sheets>
    <sheet name="Sheet1 - Table 1 - Table 1 - Ta" sheetId="1" r:id="rId1"/>
  </sheets>
  <definedNames/>
  <calcPr fullCalcOnLoad="1"/>
</workbook>
</file>

<file path=xl/sharedStrings.xml><?xml version="1.0" encoding="utf-8"?>
<sst xmlns="http://schemas.openxmlformats.org/spreadsheetml/2006/main" count="318" uniqueCount="91">
  <si>
    <t>кв.</t>
  </si>
  <si>
    <t>гр.</t>
  </si>
  <si>
    <t>сек.</t>
  </si>
  <si>
    <t>Апартамент № 1</t>
  </si>
  <si>
    <t>Апартамент № 2</t>
  </si>
  <si>
    <t>A</t>
  </si>
  <si>
    <t>Апартамент № 16</t>
  </si>
  <si>
    <t>Б</t>
  </si>
  <si>
    <t>В</t>
  </si>
  <si>
    <t>А</t>
  </si>
  <si>
    <t>Апартамент № 10</t>
  </si>
  <si>
    <t>1 сп.</t>
  </si>
  <si>
    <t>2 сп.</t>
  </si>
  <si>
    <t>3 сп.</t>
  </si>
  <si>
    <t>1</t>
  </si>
  <si>
    <t>3</t>
  </si>
  <si>
    <t>4</t>
  </si>
  <si>
    <t>студия</t>
  </si>
  <si>
    <t>Апартамент № 22</t>
  </si>
  <si>
    <t>Апартамент № 26</t>
  </si>
  <si>
    <t>Апартамент №30</t>
  </si>
  <si>
    <t>Апартамент № 35</t>
  </si>
  <si>
    <t>Апартамент № 37</t>
  </si>
  <si>
    <t>Апартамент № 39</t>
  </si>
  <si>
    <t>5</t>
  </si>
  <si>
    <t>Апартамент № 45</t>
  </si>
  <si>
    <t>4-5</t>
  </si>
  <si>
    <t>Апартамент № 24</t>
  </si>
  <si>
    <t>Апартамент №10</t>
  </si>
  <si>
    <t>Aпартамент № 11</t>
  </si>
  <si>
    <t>Апартамент № 6</t>
  </si>
  <si>
    <t>2</t>
  </si>
  <si>
    <t>Апартамент № 4</t>
  </si>
  <si>
    <t>Апартамент № 3</t>
  </si>
  <si>
    <t>2 сп. с галерия</t>
  </si>
  <si>
    <t>1 сп. с галерия</t>
  </si>
  <si>
    <t>Апартамент № 9</t>
  </si>
  <si>
    <t>Апартамент № 17</t>
  </si>
  <si>
    <t>Апартамент № 18</t>
  </si>
  <si>
    <t>Апартамент № 14</t>
  </si>
  <si>
    <t>Апартамент № 13</t>
  </si>
  <si>
    <t>Tип ап-та</t>
  </si>
  <si>
    <t>Апартамент № 21 договор</t>
  </si>
  <si>
    <t>Апартамент № 5</t>
  </si>
  <si>
    <t>Апартамент №19</t>
  </si>
  <si>
    <t>Апартамент №20</t>
  </si>
  <si>
    <t>Апартамент №21</t>
  </si>
  <si>
    <t>1 сп</t>
  </si>
  <si>
    <t>1сп</t>
  </si>
  <si>
    <t>Апартамент № 15</t>
  </si>
  <si>
    <t>Апартамент № 7</t>
  </si>
  <si>
    <t>ГК 17</t>
  </si>
  <si>
    <t>ГК 18</t>
  </si>
  <si>
    <t>ГК 29</t>
  </si>
  <si>
    <t>32А</t>
  </si>
  <si>
    <t>33А</t>
  </si>
  <si>
    <t>Апартамент № 23</t>
  </si>
  <si>
    <t>кв. 3</t>
  </si>
  <si>
    <t>кв. 5</t>
  </si>
  <si>
    <t>Апартамент № 29</t>
  </si>
  <si>
    <t>2 сп.(галерия)</t>
  </si>
  <si>
    <t>2 сп. (галерия)</t>
  </si>
  <si>
    <t>Этаж</t>
  </si>
  <si>
    <t>ОБЪЕКТ</t>
  </si>
  <si>
    <t>Апартамент № 25</t>
  </si>
  <si>
    <t>ст переустр 1 сп</t>
  </si>
  <si>
    <t>Апартамент № 40</t>
  </si>
  <si>
    <t>2 сп</t>
  </si>
  <si>
    <t>Апартамент № 12</t>
  </si>
  <si>
    <t>1 сп. Выс.потолки</t>
  </si>
  <si>
    <t>Апартамент № 8</t>
  </si>
  <si>
    <t>Апартамент № 11</t>
  </si>
  <si>
    <t>Апартамент №2</t>
  </si>
  <si>
    <t>ГК 39</t>
  </si>
  <si>
    <t>Апартамент № 27</t>
  </si>
  <si>
    <t>1+2</t>
  </si>
  <si>
    <t>4 сп.</t>
  </si>
  <si>
    <t>ГК 47</t>
  </si>
  <si>
    <t>Парковочное место</t>
  </si>
  <si>
    <t>Апартамент №1</t>
  </si>
  <si>
    <t>Г</t>
  </si>
  <si>
    <t>Апартамент № 20</t>
  </si>
  <si>
    <t>Акция</t>
  </si>
  <si>
    <t>Апартамент №6</t>
  </si>
  <si>
    <t>Перепродажа</t>
  </si>
  <si>
    <t>Площадь</t>
  </si>
  <si>
    <t>цена кв.м</t>
  </si>
  <si>
    <t>Итого базовая цена в евро</t>
  </si>
  <si>
    <t>Скидки до 15%!</t>
  </si>
  <si>
    <t>продано</t>
  </si>
  <si>
    <t>Акция!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</si>
</sst>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0\ [$€-1]_-;\-* #,##0.00\ [$€-1]_-;_-* &quot;-&quot;??\ [$€-1]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\ [$€-1]"/>
    <numFmt numFmtId="186" formatCode="_ * #,##0.00_)\ [$€-1]_ ;_ * \(#,##0.00\)\ [$€-1]_ ;_ * &quot;-&quot;??_)\ [$€-1]_ ;_ @_ "/>
    <numFmt numFmtId="187" formatCode="[$-409]dddd\,\ mmmm\ dd\,\ yyyy"/>
    <numFmt numFmtId="188" formatCode="[$-409]mmmmm;@"/>
  </numFmts>
  <fonts count="44">
    <font>
      <sz val="10"/>
      <color indexed="63"/>
      <name val="Arial"/>
      <family val="0"/>
    </font>
    <font>
      <sz val="11"/>
      <color indexed="63"/>
      <name val="Times New Roman"/>
      <family val="0"/>
    </font>
    <font>
      <sz val="10"/>
      <color indexed="8"/>
      <name val="Arial"/>
      <family val="0"/>
    </font>
    <font>
      <sz val="11"/>
      <color indexed="63"/>
      <name val="Times New Roman Bold"/>
      <family val="0"/>
    </font>
    <font>
      <sz val="12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>
      <alignment horizontal="center"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9" fontId="43" fillId="0" borderId="0" xfId="0" applyNumberFormat="1" applyFont="1" applyFill="1" applyAlignment="1">
      <alignment/>
    </xf>
    <xf numFmtId="185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/>
    </xf>
    <xf numFmtId="185" fontId="5" fillId="0" borderId="12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textRotation="180"/>
    </xf>
    <xf numFmtId="0" fontId="6" fillId="0" borderId="19" xfId="0" applyNumberFormat="1" applyFont="1" applyFill="1" applyBorder="1" applyAlignment="1">
      <alignment horizontal="center" vertical="center" textRotation="180"/>
    </xf>
    <xf numFmtId="0" fontId="6" fillId="0" borderId="20" xfId="0" applyNumberFormat="1" applyFont="1" applyFill="1" applyBorder="1" applyAlignment="1">
      <alignment horizontal="center" vertical="center" textRotation="180"/>
    </xf>
    <xf numFmtId="0" fontId="6" fillId="0" borderId="21" xfId="0" applyNumberFormat="1" applyFont="1" applyFill="1" applyBorder="1" applyAlignment="1">
      <alignment horizontal="center" vertical="center" textRotation="180"/>
    </xf>
    <xf numFmtId="0" fontId="6" fillId="0" borderId="14" xfId="0" applyNumberFormat="1" applyFont="1" applyFill="1" applyBorder="1" applyAlignment="1">
      <alignment horizontal="center" vertical="center" textRotation="180"/>
    </xf>
    <xf numFmtId="0" fontId="6" fillId="0" borderId="15" xfId="0" applyNumberFormat="1" applyFont="1" applyFill="1" applyBorder="1" applyAlignment="1">
      <alignment horizontal="center" vertical="center" textRotation="180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/>
    </xf>
    <xf numFmtId="185" fontId="5" fillId="0" borderId="12" xfId="0" applyNumberFormat="1" applyFont="1" applyFill="1" applyBorder="1" applyAlignment="1">
      <alignment horizontal="center"/>
    </xf>
    <xf numFmtId="185" fontId="5" fillId="0" borderId="11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185" fontId="43" fillId="0" borderId="20" xfId="0" applyNumberFormat="1" applyFont="1" applyFill="1" applyBorder="1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185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185" fontId="5" fillId="33" borderId="12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9CCFF"/>
      <rgbColor rgb="00333366"/>
      <rgbColor rgb="00666666"/>
      <rgbColor rgb="00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zoomScalePageLayoutView="0" workbookViewId="0" topLeftCell="A1">
      <selection activeCell="K61" sqref="K61"/>
    </sheetView>
  </sheetViews>
  <sheetFormatPr defaultColWidth="12.00390625" defaultRowHeight="19.5" customHeight="1"/>
  <cols>
    <col min="1" max="1" width="3.7109375" style="7" bestFit="1" customWidth="1"/>
    <col min="2" max="2" width="3.57421875" style="7" bestFit="1" customWidth="1"/>
    <col min="3" max="3" width="5.8515625" style="7" bestFit="1" customWidth="1"/>
    <col min="4" max="4" width="8.7109375" style="7" bestFit="1" customWidth="1"/>
    <col min="5" max="5" width="19.8515625" style="7" customWidth="1"/>
    <col min="6" max="6" width="10.57421875" style="7" customWidth="1"/>
    <col min="7" max="7" width="13.57421875" style="7" customWidth="1"/>
    <col min="8" max="8" width="15.28125" style="13" customWidth="1"/>
    <col min="9" max="9" width="20.140625" style="10" customWidth="1"/>
    <col min="10" max="10" width="12.00390625" style="32" customWidth="1"/>
    <col min="11" max="16384" width="12.00390625" style="1" customWidth="1"/>
  </cols>
  <sheetData>
    <row r="1" spans="1:9" ht="19.5" customHeight="1">
      <c r="A1" s="76" t="s">
        <v>88</v>
      </c>
      <c r="B1" s="77"/>
      <c r="C1" s="77"/>
      <c r="D1" s="77"/>
      <c r="E1" s="77"/>
      <c r="F1" s="77"/>
      <c r="G1" s="77"/>
      <c r="H1" s="77"/>
      <c r="I1" s="78"/>
    </row>
    <row r="2" spans="1:9" ht="19.5" customHeight="1">
      <c r="A2" s="66" t="s">
        <v>84</v>
      </c>
      <c r="B2" s="52"/>
      <c r="C2" s="52"/>
      <c r="D2" s="52"/>
      <c r="E2" s="52"/>
      <c r="F2" s="52"/>
      <c r="G2" s="52"/>
      <c r="H2" s="52"/>
      <c r="I2" s="52"/>
    </row>
    <row r="3" spans="1:9" ht="13.5" customHeight="1">
      <c r="A3" s="63" t="s">
        <v>0</v>
      </c>
      <c r="B3" s="63" t="s">
        <v>1</v>
      </c>
      <c r="C3" s="63" t="s">
        <v>2</v>
      </c>
      <c r="D3" s="63" t="s">
        <v>62</v>
      </c>
      <c r="E3" s="63" t="s">
        <v>63</v>
      </c>
      <c r="F3" s="62" t="s">
        <v>85</v>
      </c>
      <c r="G3" s="62" t="s">
        <v>41</v>
      </c>
      <c r="H3" s="35" t="s">
        <v>86</v>
      </c>
      <c r="I3" s="67" t="s">
        <v>87</v>
      </c>
    </row>
    <row r="4" spans="1:9" ht="15.75" customHeight="1">
      <c r="A4" s="63"/>
      <c r="B4" s="63"/>
      <c r="C4" s="63"/>
      <c r="D4" s="63"/>
      <c r="E4" s="63"/>
      <c r="F4" s="62"/>
      <c r="G4" s="62"/>
      <c r="H4" s="35"/>
      <c r="I4" s="67"/>
    </row>
    <row r="5" spans="1:9" ht="15.75" customHeight="1">
      <c r="A5" s="2">
        <v>1</v>
      </c>
      <c r="B5" s="2">
        <v>1</v>
      </c>
      <c r="C5" s="2" t="s">
        <v>9</v>
      </c>
      <c r="D5" s="2">
        <v>3</v>
      </c>
      <c r="E5" s="2" t="s">
        <v>68</v>
      </c>
      <c r="F5" s="3">
        <v>67.84</v>
      </c>
      <c r="G5" s="3" t="s">
        <v>11</v>
      </c>
      <c r="H5" s="11">
        <v>4000</v>
      </c>
      <c r="I5" s="22">
        <f>H5*F5</f>
        <v>271360</v>
      </c>
    </row>
    <row r="6" spans="1:9" ht="15.75" customHeight="1">
      <c r="A6" s="2">
        <v>1</v>
      </c>
      <c r="B6" s="2">
        <v>2</v>
      </c>
      <c r="C6" s="2" t="s">
        <v>7</v>
      </c>
      <c r="D6" s="2">
        <v>1</v>
      </c>
      <c r="E6" s="2" t="s">
        <v>3</v>
      </c>
      <c r="F6" s="3">
        <v>159.41</v>
      </c>
      <c r="G6" s="3" t="s">
        <v>12</v>
      </c>
      <c r="H6" s="11">
        <v>5000</v>
      </c>
      <c r="I6" s="22">
        <f>H6*F6</f>
        <v>797050</v>
      </c>
    </row>
    <row r="7" spans="1:9" ht="15.75" customHeight="1">
      <c r="A7" s="2">
        <v>1</v>
      </c>
      <c r="B7" s="2">
        <v>2</v>
      </c>
      <c r="C7" s="2" t="s">
        <v>9</v>
      </c>
      <c r="D7" s="2" t="s">
        <v>75</v>
      </c>
      <c r="E7" s="2" t="s">
        <v>3</v>
      </c>
      <c r="F7" s="3">
        <v>257.93</v>
      </c>
      <c r="G7" s="3" t="s">
        <v>76</v>
      </c>
      <c r="H7" s="11">
        <f>I7/F7</f>
        <v>3877.0208971426355</v>
      </c>
      <c r="I7" s="22">
        <v>1000000</v>
      </c>
    </row>
    <row r="8" spans="1:9" ht="15.75" customHeight="1">
      <c r="A8" s="2">
        <v>1</v>
      </c>
      <c r="B8" s="2">
        <v>2</v>
      </c>
      <c r="C8" s="2" t="s">
        <v>9</v>
      </c>
      <c r="D8" s="2">
        <v>3</v>
      </c>
      <c r="E8" s="2" t="s">
        <v>33</v>
      </c>
      <c r="F8" s="3">
        <v>186.04</v>
      </c>
      <c r="G8" s="3" t="s">
        <v>13</v>
      </c>
      <c r="H8" s="11">
        <v>4500</v>
      </c>
      <c r="I8" s="22">
        <f>H8*F8</f>
        <v>837180</v>
      </c>
    </row>
    <row r="9" spans="1:9" ht="15.75" customHeight="1">
      <c r="A9" s="25">
        <v>1</v>
      </c>
      <c r="B9" s="25">
        <v>3</v>
      </c>
      <c r="C9" s="25" t="s">
        <v>5</v>
      </c>
      <c r="D9" s="26" t="s">
        <v>75</v>
      </c>
      <c r="E9" s="2" t="s">
        <v>3</v>
      </c>
      <c r="F9" s="3">
        <v>257.93</v>
      </c>
      <c r="G9" s="3" t="s">
        <v>76</v>
      </c>
      <c r="H9" s="11">
        <v>5000</v>
      </c>
      <c r="I9" s="22" t="s">
        <v>89</v>
      </c>
    </row>
    <row r="10" spans="1:9" ht="15.75" customHeight="1">
      <c r="A10" s="25">
        <v>1</v>
      </c>
      <c r="B10" s="25">
        <v>3</v>
      </c>
      <c r="C10" s="25" t="s">
        <v>7</v>
      </c>
      <c r="D10" s="26" t="s">
        <v>75</v>
      </c>
      <c r="E10" s="2" t="s">
        <v>3</v>
      </c>
      <c r="F10" s="3">
        <v>159.41</v>
      </c>
      <c r="G10" s="3" t="s">
        <v>12</v>
      </c>
      <c r="H10" s="11">
        <f>I10/F10</f>
        <v>4704.849131171194</v>
      </c>
      <c r="I10" s="22">
        <v>750000</v>
      </c>
    </row>
    <row r="11" spans="1:10" s="24" customFormat="1" ht="15">
      <c r="A11" s="53">
        <v>3</v>
      </c>
      <c r="B11" s="53">
        <v>1</v>
      </c>
      <c r="C11" s="53" t="s">
        <v>5</v>
      </c>
      <c r="D11" s="4" t="s">
        <v>14</v>
      </c>
      <c r="E11" s="23" t="s">
        <v>72</v>
      </c>
      <c r="F11" s="5">
        <v>159.06</v>
      </c>
      <c r="G11" s="2" t="s">
        <v>12</v>
      </c>
      <c r="H11" s="12">
        <v>3750</v>
      </c>
      <c r="I11" s="9">
        <f>H11*F11</f>
        <v>596475</v>
      </c>
      <c r="J11" s="32"/>
    </row>
    <row r="12" spans="1:9" ht="15">
      <c r="A12" s="53"/>
      <c r="B12" s="53"/>
      <c r="C12" s="53"/>
      <c r="D12" s="4" t="s">
        <v>16</v>
      </c>
      <c r="E12" s="2" t="s">
        <v>39</v>
      </c>
      <c r="F12" s="5">
        <v>74.44</v>
      </c>
      <c r="G12" s="2" t="s">
        <v>47</v>
      </c>
      <c r="H12" s="12">
        <v>4125</v>
      </c>
      <c r="I12" s="9">
        <v>307065</v>
      </c>
    </row>
    <row r="13" spans="1:10" ht="15">
      <c r="A13" s="53"/>
      <c r="B13" s="53"/>
      <c r="C13" s="53"/>
      <c r="D13" s="54" t="s">
        <v>24</v>
      </c>
      <c r="E13" s="2" t="s">
        <v>44</v>
      </c>
      <c r="F13" s="5">
        <v>145.43</v>
      </c>
      <c r="G13" s="2" t="s">
        <v>12</v>
      </c>
      <c r="H13" s="12">
        <v>4332</v>
      </c>
      <c r="I13" s="9">
        <f>F13*H13</f>
        <v>630002.76</v>
      </c>
      <c r="J13" s="33"/>
    </row>
    <row r="14" spans="1:10" ht="15">
      <c r="A14" s="53"/>
      <c r="B14" s="53"/>
      <c r="C14" s="53"/>
      <c r="D14" s="54"/>
      <c r="E14" s="2" t="s">
        <v>45</v>
      </c>
      <c r="F14" s="5">
        <v>87.89</v>
      </c>
      <c r="G14" s="14" t="s">
        <v>47</v>
      </c>
      <c r="H14" s="12">
        <v>3100</v>
      </c>
      <c r="I14" s="9">
        <v>320000</v>
      </c>
      <c r="J14" s="33"/>
    </row>
    <row r="15" spans="1:10" ht="15">
      <c r="A15" s="53"/>
      <c r="B15" s="53"/>
      <c r="C15" s="53"/>
      <c r="D15" s="54"/>
      <c r="E15" s="2" t="s">
        <v>46</v>
      </c>
      <c r="F15" s="5">
        <v>86.74</v>
      </c>
      <c r="G15" s="14" t="s">
        <v>48</v>
      </c>
      <c r="H15" s="12">
        <f>I15/F15</f>
        <v>3689.1860733225735</v>
      </c>
      <c r="I15" s="9">
        <v>320000</v>
      </c>
      <c r="J15" s="33"/>
    </row>
    <row r="16" spans="1:10" ht="15">
      <c r="A16" s="53">
        <v>3</v>
      </c>
      <c r="B16" s="53">
        <v>2</v>
      </c>
      <c r="C16" s="53" t="s">
        <v>9</v>
      </c>
      <c r="D16" s="4" t="s">
        <v>14</v>
      </c>
      <c r="E16" s="79" t="s">
        <v>3</v>
      </c>
      <c r="F16" s="38">
        <v>79.98</v>
      </c>
      <c r="G16" s="37" t="s">
        <v>11</v>
      </c>
      <c r="H16" s="39">
        <v>3300</v>
      </c>
      <c r="I16" s="40">
        <v>217864</v>
      </c>
      <c r="J16" s="32" t="s">
        <v>82</v>
      </c>
    </row>
    <row r="17" spans="1:9" ht="16.5" customHeight="1" hidden="1">
      <c r="A17" s="53"/>
      <c r="B17" s="53"/>
      <c r="C17" s="53"/>
      <c r="D17" s="4" t="s">
        <v>16</v>
      </c>
      <c r="E17" s="79" t="s">
        <v>37</v>
      </c>
      <c r="F17" s="38">
        <v>48.18</v>
      </c>
      <c r="G17" s="37" t="s">
        <v>17</v>
      </c>
      <c r="H17" s="39">
        <v>2800</v>
      </c>
      <c r="I17" s="40">
        <f aca="true" t="shared" si="0" ref="I16:I22">H17*F17</f>
        <v>134904</v>
      </c>
    </row>
    <row r="18" spans="1:9" ht="16.5" customHeight="1" hidden="1">
      <c r="A18" s="53"/>
      <c r="B18" s="53"/>
      <c r="C18" s="53"/>
      <c r="D18" s="4" t="s">
        <v>16</v>
      </c>
      <c r="E18" s="79" t="s">
        <v>38</v>
      </c>
      <c r="F18" s="38">
        <v>48.18</v>
      </c>
      <c r="G18" s="37" t="s">
        <v>17</v>
      </c>
      <c r="H18" s="39">
        <v>2800</v>
      </c>
      <c r="I18" s="40">
        <f t="shared" si="0"/>
        <v>134904</v>
      </c>
    </row>
    <row r="19" spans="1:10" ht="15">
      <c r="A19" s="50">
        <v>3</v>
      </c>
      <c r="B19" s="50">
        <v>3</v>
      </c>
      <c r="C19" s="50" t="s">
        <v>9</v>
      </c>
      <c r="D19" s="4" t="s">
        <v>15</v>
      </c>
      <c r="E19" s="79" t="s">
        <v>36</v>
      </c>
      <c r="F19" s="38">
        <v>74.53</v>
      </c>
      <c r="G19" s="37" t="s">
        <v>11</v>
      </c>
      <c r="H19" s="39">
        <v>3300</v>
      </c>
      <c r="I19" s="40">
        <v>203019.6</v>
      </c>
      <c r="J19" s="32" t="s">
        <v>82</v>
      </c>
    </row>
    <row r="20" spans="1:9" ht="15">
      <c r="A20" s="51"/>
      <c r="B20" s="51"/>
      <c r="C20" s="51"/>
      <c r="D20" s="4" t="s">
        <v>15</v>
      </c>
      <c r="E20" s="3" t="s">
        <v>68</v>
      </c>
      <c r="F20" s="5">
        <v>48.78</v>
      </c>
      <c r="G20" s="2" t="s">
        <v>17</v>
      </c>
      <c r="H20" s="12">
        <v>2900</v>
      </c>
      <c r="I20" s="9">
        <f t="shared" si="0"/>
        <v>141462</v>
      </c>
    </row>
    <row r="21" spans="1:10" ht="16.5" customHeight="1">
      <c r="A21" s="51"/>
      <c r="B21" s="51"/>
      <c r="C21" s="51"/>
      <c r="D21" s="4" t="s">
        <v>16</v>
      </c>
      <c r="E21" s="37" t="s">
        <v>39</v>
      </c>
      <c r="F21" s="38">
        <v>74.53</v>
      </c>
      <c r="G21" s="37" t="s">
        <v>11</v>
      </c>
      <c r="H21" s="39">
        <v>3300</v>
      </c>
      <c r="I21" s="40">
        <v>203019.6</v>
      </c>
      <c r="J21" s="32" t="s">
        <v>82</v>
      </c>
    </row>
    <row r="22" spans="1:9" ht="16.5" customHeight="1">
      <c r="A22" s="52"/>
      <c r="B22" s="52"/>
      <c r="C22" s="52"/>
      <c r="D22" s="4"/>
      <c r="E22" s="2" t="s">
        <v>6</v>
      </c>
      <c r="F22" s="5">
        <v>87.84</v>
      </c>
      <c r="G22" s="2" t="s">
        <v>11</v>
      </c>
      <c r="H22" s="12">
        <v>2800</v>
      </c>
      <c r="I22" s="9">
        <f t="shared" si="0"/>
        <v>245952</v>
      </c>
    </row>
    <row r="23" spans="1:9" ht="52.5" customHeight="1">
      <c r="A23" s="2">
        <v>3</v>
      </c>
      <c r="B23" s="2">
        <v>4</v>
      </c>
      <c r="C23" s="2" t="s">
        <v>9</v>
      </c>
      <c r="D23" s="4" t="s">
        <v>14</v>
      </c>
      <c r="E23" s="2" t="s">
        <v>32</v>
      </c>
      <c r="F23" s="5">
        <v>51.51</v>
      </c>
      <c r="G23" s="2" t="s">
        <v>17</v>
      </c>
      <c r="H23" s="12">
        <v>3000</v>
      </c>
      <c r="I23" s="9">
        <f>H23*F23</f>
        <v>154530</v>
      </c>
    </row>
    <row r="24" spans="1:9" ht="52.5" customHeight="1">
      <c r="A24" s="2">
        <v>3</v>
      </c>
      <c r="B24" s="2">
        <v>4</v>
      </c>
      <c r="C24" s="2" t="s">
        <v>9</v>
      </c>
      <c r="D24" s="4" t="s">
        <v>14</v>
      </c>
      <c r="E24" s="2" t="s">
        <v>43</v>
      </c>
      <c r="F24" s="5">
        <v>51.51</v>
      </c>
      <c r="G24" s="2" t="s">
        <v>17</v>
      </c>
      <c r="H24" s="12">
        <v>3000</v>
      </c>
      <c r="I24" s="9">
        <f>H24*F24</f>
        <v>154530</v>
      </c>
    </row>
    <row r="25" spans="1:9" ht="28.5" customHeight="1">
      <c r="A25" s="16">
        <v>3</v>
      </c>
      <c r="B25" s="16">
        <v>4</v>
      </c>
      <c r="C25" s="16" t="s">
        <v>9</v>
      </c>
      <c r="D25" s="17" t="s">
        <v>31</v>
      </c>
      <c r="E25" s="2" t="s">
        <v>36</v>
      </c>
      <c r="F25" s="5">
        <v>47.29</v>
      </c>
      <c r="G25" s="2" t="s">
        <v>17</v>
      </c>
      <c r="H25" s="12">
        <v>2875</v>
      </c>
      <c r="I25" s="15">
        <f>F25*H25</f>
        <v>135958.75</v>
      </c>
    </row>
    <row r="26" spans="1:10" ht="38.25" customHeight="1">
      <c r="A26" s="50">
        <v>3</v>
      </c>
      <c r="B26" s="50">
        <v>4</v>
      </c>
      <c r="C26" s="50" t="s">
        <v>5</v>
      </c>
      <c r="D26" s="64" t="s">
        <v>15</v>
      </c>
      <c r="E26" s="37" t="s">
        <v>6</v>
      </c>
      <c r="F26" s="38">
        <v>51.51</v>
      </c>
      <c r="G26" s="80" t="s">
        <v>12</v>
      </c>
      <c r="H26" s="81">
        <v>3400</v>
      </c>
      <c r="I26" s="81">
        <v>280626</v>
      </c>
      <c r="J26" s="32" t="s">
        <v>82</v>
      </c>
    </row>
    <row r="27" spans="1:9" ht="27" customHeight="1">
      <c r="A27" s="52"/>
      <c r="B27" s="52"/>
      <c r="C27" s="52"/>
      <c r="D27" s="65"/>
      <c r="E27" s="37" t="s">
        <v>37</v>
      </c>
      <c r="F27" s="38">
        <v>51.51</v>
      </c>
      <c r="G27" s="82"/>
      <c r="H27" s="83"/>
      <c r="I27" s="83"/>
    </row>
    <row r="28" spans="1:9" ht="27" customHeight="1">
      <c r="A28" s="25">
        <v>3</v>
      </c>
      <c r="B28" s="25">
        <v>4</v>
      </c>
      <c r="C28" s="25" t="s">
        <v>9</v>
      </c>
      <c r="D28" s="21" t="s">
        <v>16</v>
      </c>
      <c r="E28" s="2" t="s">
        <v>74</v>
      </c>
      <c r="F28" s="5">
        <v>79.36</v>
      </c>
      <c r="G28" s="20" t="s">
        <v>11</v>
      </c>
      <c r="H28" s="18">
        <f>I28/F28</f>
        <v>3150.201612903226</v>
      </c>
      <c r="I28" s="18">
        <v>250000</v>
      </c>
    </row>
    <row r="29" spans="1:9" ht="27" customHeight="1">
      <c r="A29" s="50">
        <v>3</v>
      </c>
      <c r="B29" s="50">
        <v>5</v>
      </c>
      <c r="C29" s="50" t="s">
        <v>9</v>
      </c>
      <c r="D29" s="21" t="s">
        <v>15</v>
      </c>
      <c r="E29" s="3" t="s">
        <v>68</v>
      </c>
      <c r="F29" s="5">
        <v>79.79</v>
      </c>
      <c r="G29" s="20" t="s">
        <v>11</v>
      </c>
      <c r="H29" s="12">
        <f>I29/F29</f>
        <v>2211.8686552199524</v>
      </c>
      <c r="I29" s="41">
        <v>176485</v>
      </c>
    </row>
    <row r="30" spans="1:10" ht="50.25" customHeight="1">
      <c r="A30" s="52"/>
      <c r="B30" s="52"/>
      <c r="C30" s="52"/>
      <c r="D30" s="4" t="s">
        <v>24</v>
      </c>
      <c r="E30" s="79" t="s">
        <v>42</v>
      </c>
      <c r="F30" s="38">
        <v>81.9</v>
      </c>
      <c r="G30" s="37" t="s">
        <v>11</v>
      </c>
      <c r="H30" s="39">
        <v>2200</v>
      </c>
      <c r="I30" s="40">
        <v>150368</v>
      </c>
      <c r="J30" s="32" t="s">
        <v>82</v>
      </c>
    </row>
    <row r="31" spans="1:9" ht="50.25" customHeight="1">
      <c r="A31" s="50">
        <v>3</v>
      </c>
      <c r="B31" s="50">
        <v>5</v>
      </c>
      <c r="C31" s="50" t="s">
        <v>7</v>
      </c>
      <c r="D31" s="4" t="s">
        <v>15</v>
      </c>
      <c r="E31" s="2" t="s">
        <v>70</v>
      </c>
      <c r="F31" s="5">
        <v>49.84</v>
      </c>
      <c r="G31" s="2" t="s">
        <v>17</v>
      </c>
      <c r="H31" s="12">
        <v>3000</v>
      </c>
      <c r="I31" s="9">
        <f>H31*F31</f>
        <v>149520</v>
      </c>
    </row>
    <row r="32" spans="1:9" ht="50.25" customHeight="1">
      <c r="A32" s="52"/>
      <c r="B32" s="52"/>
      <c r="C32" s="52"/>
      <c r="D32" s="4" t="s">
        <v>24</v>
      </c>
      <c r="E32" s="2" t="s">
        <v>49</v>
      </c>
      <c r="F32" s="5">
        <v>150.03</v>
      </c>
      <c r="G32" s="2" t="s">
        <v>12</v>
      </c>
      <c r="H32" s="12">
        <v>3125</v>
      </c>
      <c r="I32" s="9">
        <f>H32*F32</f>
        <v>468843.75</v>
      </c>
    </row>
    <row r="33" spans="1:9" ht="50.25" customHeight="1">
      <c r="A33" s="50">
        <v>3</v>
      </c>
      <c r="B33" s="50">
        <v>6</v>
      </c>
      <c r="C33" s="50" t="s">
        <v>9</v>
      </c>
      <c r="D33" s="4" t="s">
        <v>14</v>
      </c>
      <c r="E33" s="2" t="s">
        <v>3</v>
      </c>
      <c r="F33" s="5">
        <v>133.18</v>
      </c>
      <c r="G33" s="2" t="s">
        <v>12</v>
      </c>
      <c r="H33" s="12">
        <v>4500</v>
      </c>
      <c r="I33" s="9">
        <f>H33*F33</f>
        <v>599310</v>
      </c>
    </row>
    <row r="34" spans="1:9" ht="15" hidden="1">
      <c r="A34" s="51"/>
      <c r="B34" s="51"/>
      <c r="C34" s="51"/>
      <c r="D34" s="4" t="s">
        <v>31</v>
      </c>
      <c r="E34" s="2" t="s">
        <v>32</v>
      </c>
      <c r="F34" s="5">
        <v>133.18</v>
      </c>
      <c r="G34" s="2" t="s">
        <v>12</v>
      </c>
      <c r="H34" s="12">
        <f>I34/F34</f>
        <v>4200</v>
      </c>
      <c r="I34" s="9">
        <v>559356</v>
      </c>
    </row>
    <row r="35" spans="1:9" ht="15">
      <c r="A35" s="51"/>
      <c r="B35" s="51"/>
      <c r="C35" s="51"/>
      <c r="D35" s="4" t="s">
        <v>15</v>
      </c>
      <c r="E35" s="2" t="s">
        <v>50</v>
      </c>
      <c r="F35" s="5">
        <v>130.92</v>
      </c>
      <c r="G35" s="2" t="s">
        <v>12</v>
      </c>
      <c r="H35" s="12">
        <v>4500</v>
      </c>
      <c r="I35" s="9">
        <f>H35*F35</f>
        <v>589140</v>
      </c>
    </row>
    <row r="36" spans="1:9" ht="21" customHeight="1">
      <c r="A36" s="50">
        <v>3</v>
      </c>
      <c r="B36" s="50">
        <v>6</v>
      </c>
      <c r="C36" s="50" t="s">
        <v>7</v>
      </c>
      <c r="D36" s="4" t="s">
        <v>14</v>
      </c>
      <c r="E36" s="2" t="s">
        <v>43</v>
      </c>
      <c r="F36" s="5">
        <v>77.16</v>
      </c>
      <c r="G36" s="2" t="s">
        <v>11</v>
      </c>
      <c r="H36" s="12">
        <f>I36/F36</f>
        <v>4050.025920165889</v>
      </c>
      <c r="I36" s="9">
        <v>312500</v>
      </c>
    </row>
    <row r="37" spans="1:9" ht="21" customHeight="1" hidden="1">
      <c r="A37" s="51"/>
      <c r="B37" s="51"/>
      <c r="C37" s="51"/>
      <c r="D37" s="4" t="s">
        <v>16</v>
      </c>
      <c r="E37" s="3" t="s">
        <v>71</v>
      </c>
      <c r="F37" s="5">
        <v>77.06</v>
      </c>
      <c r="G37" s="2" t="s">
        <v>11</v>
      </c>
      <c r="H37" s="12">
        <v>2500</v>
      </c>
      <c r="I37" s="9">
        <f>H37*F37</f>
        <v>192650</v>
      </c>
    </row>
    <row r="38" spans="1:9" ht="21" customHeight="1">
      <c r="A38" s="51"/>
      <c r="B38" s="51"/>
      <c r="C38" s="51"/>
      <c r="D38" s="4" t="s">
        <v>24</v>
      </c>
      <c r="E38" s="3" t="s">
        <v>18</v>
      </c>
      <c r="F38" s="5">
        <v>70.15</v>
      </c>
      <c r="G38" s="2" t="s">
        <v>11</v>
      </c>
      <c r="H38" s="12">
        <v>2500</v>
      </c>
      <c r="I38" s="9">
        <f>H38*F38</f>
        <v>175375</v>
      </c>
    </row>
    <row r="39" spans="1:10" ht="21" customHeight="1">
      <c r="A39" s="51"/>
      <c r="B39" s="51"/>
      <c r="C39" s="51"/>
      <c r="D39" s="4" t="s">
        <v>24</v>
      </c>
      <c r="E39" s="3" t="s">
        <v>27</v>
      </c>
      <c r="F39" s="68">
        <v>126.92</v>
      </c>
      <c r="G39" s="50" t="s">
        <v>12</v>
      </c>
      <c r="H39" s="72">
        <f>I39/F39</f>
        <v>2937.102111566341</v>
      </c>
      <c r="I39" s="70">
        <v>372777</v>
      </c>
      <c r="J39" s="74"/>
    </row>
    <row r="40" spans="1:10" ht="21" customHeight="1">
      <c r="A40" s="52"/>
      <c r="B40" s="52"/>
      <c r="C40" s="52"/>
      <c r="D40" s="4" t="s">
        <v>24</v>
      </c>
      <c r="E40" s="3" t="s">
        <v>64</v>
      </c>
      <c r="F40" s="69"/>
      <c r="G40" s="52"/>
      <c r="H40" s="73"/>
      <c r="I40" s="71"/>
      <c r="J40" s="75"/>
    </row>
    <row r="41" spans="1:9" ht="21" customHeight="1">
      <c r="A41" s="50">
        <v>3</v>
      </c>
      <c r="B41" s="50">
        <v>6</v>
      </c>
      <c r="C41" s="50" t="s">
        <v>8</v>
      </c>
      <c r="D41" s="4" t="s">
        <v>31</v>
      </c>
      <c r="E41" s="2" t="s">
        <v>50</v>
      </c>
      <c r="F41" s="5">
        <v>74.21</v>
      </c>
      <c r="G41" s="2" t="s">
        <v>11</v>
      </c>
      <c r="H41" s="12">
        <f>I41/F41</f>
        <v>2277.3211157525943</v>
      </c>
      <c r="I41" s="9">
        <v>169000</v>
      </c>
    </row>
    <row r="42" spans="1:9" ht="15" hidden="1">
      <c r="A42" s="51"/>
      <c r="B42" s="51"/>
      <c r="C42" s="51"/>
      <c r="D42" s="4" t="s">
        <v>15</v>
      </c>
      <c r="E42" s="2" t="s">
        <v>39</v>
      </c>
      <c r="F42" s="5">
        <v>73.62</v>
      </c>
      <c r="G42" s="2" t="s">
        <v>11</v>
      </c>
      <c r="H42" s="12">
        <f>I42/F42</f>
        <v>2852.485737571312</v>
      </c>
      <c r="I42" s="9">
        <v>210000</v>
      </c>
    </row>
    <row r="43" spans="1:10" ht="15">
      <c r="A43" s="52"/>
      <c r="B43" s="52"/>
      <c r="C43" s="52"/>
      <c r="D43" s="4" t="s">
        <v>15</v>
      </c>
      <c r="E43" s="2" t="s">
        <v>70</v>
      </c>
      <c r="F43" s="5">
        <v>110.21</v>
      </c>
      <c r="G43" s="2" t="s">
        <v>67</v>
      </c>
      <c r="H43" s="12">
        <f>I43/F43</f>
        <v>2722.076036657291</v>
      </c>
      <c r="I43" s="9">
        <v>300000</v>
      </c>
      <c r="J43" s="36"/>
    </row>
    <row r="44" spans="1:9" ht="15">
      <c r="A44" s="2">
        <v>4</v>
      </c>
      <c r="B44" s="2">
        <v>1</v>
      </c>
      <c r="C44" s="2" t="s">
        <v>7</v>
      </c>
      <c r="D44" s="4" t="s">
        <v>14</v>
      </c>
      <c r="E44" s="2" t="s">
        <v>4</v>
      </c>
      <c r="F44" s="5">
        <v>72.01</v>
      </c>
      <c r="G44" s="2" t="s">
        <v>11</v>
      </c>
      <c r="H44" s="12">
        <v>2750</v>
      </c>
      <c r="I44" s="9">
        <f>F44*H44</f>
        <v>198027.5</v>
      </c>
    </row>
    <row r="45" spans="1:9" ht="15">
      <c r="A45" s="2">
        <v>4</v>
      </c>
      <c r="B45" s="2">
        <v>1</v>
      </c>
      <c r="C45" s="2" t="s">
        <v>7</v>
      </c>
      <c r="D45" s="4" t="s">
        <v>14</v>
      </c>
      <c r="E45" s="2" t="s">
        <v>33</v>
      </c>
      <c r="F45" s="5">
        <v>71.58</v>
      </c>
      <c r="G45" s="2" t="s">
        <v>11</v>
      </c>
      <c r="H45" s="12">
        <v>2750</v>
      </c>
      <c r="I45" s="9">
        <f>F45*H45</f>
        <v>196845</v>
      </c>
    </row>
    <row r="46" spans="1:9" ht="15">
      <c r="A46" s="2"/>
      <c r="B46" s="2"/>
      <c r="C46" s="2"/>
      <c r="D46" s="4"/>
      <c r="E46" s="2" t="s">
        <v>36</v>
      </c>
      <c r="F46" s="5">
        <v>122.58</v>
      </c>
      <c r="G46" s="2" t="s">
        <v>12</v>
      </c>
      <c r="H46" s="12">
        <v>2600</v>
      </c>
      <c r="I46" s="9">
        <f>F47*H46</f>
        <v>319020</v>
      </c>
    </row>
    <row r="47" spans="1:9" ht="15">
      <c r="A47" s="2">
        <v>4</v>
      </c>
      <c r="B47" s="2">
        <v>1</v>
      </c>
      <c r="C47" s="2" t="s">
        <v>8</v>
      </c>
      <c r="D47" s="4" t="s">
        <v>14</v>
      </c>
      <c r="E47" s="2" t="s">
        <v>4</v>
      </c>
      <c r="F47" s="5">
        <v>122.7</v>
      </c>
      <c r="G47" s="2" t="s">
        <v>12</v>
      </c>
      <c r="H47" s="12">
        <f>I47/F47</f>
        <v>2249.3887530562347</v>
      </c>
      <c r="I47" s="9">
        <v>276000</v>
      </c>
    </row>
    <row r="48" spans="1:9" ht="15">
      <c r="A48" s="2">
        <v>4</v>
      </c>
      <c r="B48" s="2">
        <v>1</v>
      </c>
      <c r="C48" s="2" t="s">
        <v>80</v>
      </c>
      <c r="D48" s="4" t="s">
        <v>14</v>
      </c>
      <c r="E48" s="2" t="s">
        <v>3</v>
      </c>
      <c r="F48" s="5">
        <v>138.43</v>
      </c>
      <c r="G48" s="2" t="s">
        <v>12</v>
      </c>
      <c r="H48" s="12">
        <v>2700</v>
      </c>
      <c r="I48" s="9">
        <f>H48*F48</f>
        <v>373761</v>
      </c>
    </row>
    <row r="49" spans="1:9" ht="15">
      <c r="A49" s="2">
        <v>4</v>
      </c>
      <c r="B49" s="2">
        <v>2</v>
      </c>
      <c r="C49" s="2" t="s">
        <v>9</v>
      </c>
      <c r="D49" s="4" t="s">
        <v>31</v>
      </c>
      <c r="E49" s="2" t="s">
        <v>32</v>
      </c>
      <c r="F49" s="5">
        <v>78.46</v>
      </c>
      <c r="G49" s="2" t="s">
        <v>11</v>
      </c>
      <c r="H49" s="12">
        <f>I49/F49</f>
        <v>2420.3415753250065</v>
      </c>
      <c r="I49" s="9">
        <v>189900</v>
      </c>
    </row>
    <row r="50" spans="1:9" ht="16.5" customHeight="1" hidden="1">
      <c r="A50" s="2">
        <v>4</v>
      </c>
      <c r="B50" s="2">
        <v>2</v>
      </c>
      <c r="C50" s="2" t="s">
        <v>7</v>
      </c>
      <c r="D50" s="4" t="s">
        <v>15</v>
      </c>
      <c r="E50" s="2" t="s">
        <v>50</v>
      </c>
      <c r="F50" s="5">
        <v>65.69</v>
      </c>
      <c r="G50" s="2" t="s">
        <v>11</v>
      </c>
      <c r="H50" s="12">
        <v>3000</v>
      </c>
      <c r="I50" s="9">
        <f>H50*F50</f>
        <v>197070</v>
      </c>
    </row>
    <row r="51" spans="1:9" ht="20.25" customHeight="1">
      <c r="A51" s="2">
        <v>4</v>
      </c>
      <c r="B51" s="2">
        <v>2</v>
      </c>
      <c r="C51" s="2" t="s">
        <v>8</v>
      </c>
      <c r="D51" s="4" t="s">
        <v>16</v>
      </c>
      <c r="E51" s="2" t="s">
        <v>30</v>
      </c>
      <c r="F51" s="5">
        <v>124.89</v>
      </c>
      <c r="G51" s="2" t="s">
        <v>12</v>
      </c>
      <c r="H51" s="12">
        <f>I51/F51</f>
        <v>3202.818480262631</v>
      </c>
      <c r="I51" s="12">
        <v>400000</v>
      </c>
    </row>
    <row r="52" spans="1:9" ht="15">
      <c r="A52" s="2">
        <v>4</v>
      </c>
      <c r="B52" s="2">
        <v>3</v>
      </c>
      <c r="C52" s="2" t="s">
        <v>5</v>
      </c>
      <c r="D52" s="4" t="s">
        <v>16</v>
      </c>
      <c r="E52" s="2" t="s">
        <v>28</v>
      </c>
      <c r="F52" s="5">
        <v>243.93</v>
      </c>
      <c r="G52" s="3" t="s">
        <v>13</v>
      </c>
      <c r="H52" s="12">
        <f>I52/F52</f>
        <v>1844.791538556143</v>
      </c>
      <c r="I52" s="9">
        <v>450000</v>
      </c>
    </row>
    <row r="53" spans="1:9" ht="15">
      <c r="A53" s="2">
        <v>4</v>
      </c>
      <c r="B53" s="2">
        <v>3</v>
      </c>
      <c r="C53" s="2" t="s">
        <v>9</v>
      </c>
      <c r="D53" s="4" t="s">
        <v>14</v>
      </c>
      <c r="E53" s="2" t="s">
        <v>33</v>
      </c>
      <c r="F53" s="5">
        <v>151.7</v>
      </c>
      <c r="G53" s="3" t="s">
        <v>12</v>
      </c>
      <c r="H53" s="12">
        <v>4000</v>
      </c>
      <c r="I53" s="9">
        <v>606800</v>
      </c>
    </row>
    <row r="54" spans="1:9" ht="15">
      <c r="A54" s="2">
        <v>4</v>
      </c>
      <c r="B54" s="2">
        <v>4</v>
      </c>
      <c r="C54" s="2" t="s">
        <v>9</v>
      </c>
      <c r="D54" s="4" t="s">
        <v>14</v>
      </c>
      <c r="E54" s="2" t="s">
        <v>79</v>
      </c>
      <c r="F54" s="5">
        <v>160.86</v>
      </c>
      <c r="G54" s="3" t="s">
        <v>12</v>
      </c>
      <c r="H54" s="12">
        <f>I54/F54</f>
        <v>4374.611463384309</v>
      </c>
      <c r="I54" s="9">
        <v>703700</v>
      </c>
    </row>
    <row r="55" spans="1:9" ht="15">
      <c r="A55" s="2"/>
      <c r="B55" s="2"/>
      <c r="C55" s="2"/>
      <c r="D55" s="4" t="s">
        <v>15</v>
      </c>
      <c r="E55" s="2" t="s">
        <v>83</v>
      </c>
      <c r="F55" s="5">
        <v>144.34</v>
      </c>
      <c r="G55" s="3" t="s">
        <v>12</v>
      </c>
      <c r="H55" s="12">
        <v>2500</v>
      </c>
      <c r="I55" s="9">
        <f>H55*F55</f>
        <v>360850</v>
      </c>
    </row>
    <row r="56" spans="1:9" ht="15">
      <c r="A56" s="53">
        <v>4</v>
      </c>
      <c r="B56" s="53">
        <v>4</v>
      </c>
      <c r="C56" s="53" t="s">
        <v>7</v>
      </c>
      <c r="D56" s="4" t="s">
        <v>31</v>
      </c>
      <c r="E56" s="2" t="s">
        <v>30</v>
      </c>
      <c r="F56" s="5">
        <v>115.45</v>
      </c>
      <c r="G56" s="3" t="s">
        <v>12</v>
      </c>
      <c r="H56" s="12">
        <v>2600</v>
      </c>
      <c r="I56" s="9">
        <f>H56*F56</f>
        <v>300170</v>
      </c>
    </row>
    <row r="57" spans="1:9" ht="15">
      <c r="A57" s="53"/>
      <c r="B57" s="53"/>
      <c r="C57" s="53"/>
      <c r="D57" s="4"/>
      <c r="E57" s="2" t="s">
        <v>36</v>
      </c>
      <c r="F57" s="5">
        <v>115.45</v>
      </c>
      <c r="G57" s="3" t="s">
        <v>12</v>
      </c>
      <c r="H57" s="12">
        <v>3250</v>
      </c>
      <c r="I57" s="9">
        <f>H57*F57</f>
        <v>375212.5</v>
      </c>
    </row>
    <row r="58" spans="1:9" ht="15">
      <c r="A58" s="53"/>
      <c r="B58" s="53"/>
      <c r="C58" s="53"/>
      <c r="D58" s="4" t="s">
        <v>16</v>
      </c>
      <c r="E58" s="2" t="s">
        <v>10</v>
      </c>
      <c r="F58" s="5">
        <v>133.71</v>
      </c>
      <c r="G58" s="2" t="s">
        <v>12</v>
      </c>
      <c r="H58" s="12">
        <f>I58/F58</f>
        <v>2243.661655822302</v>
      </c>
      <c r="I58" s="9">
        <v>300000</v>
      </c>
    </row>
    <row r="59" spans="1:9" ht="15">
      <c r="A59" s="50">
        <v>5</v>
      </c>
      <c r="B59" s="50">
        <v>1</v>
      </c>
      <c r="C59" s="50" t="s">
        <v>9</v>
      </c>
      <c r="D59" s="4" t="s">
        <v>15</v>
      </c>
      <c r="E59" s="2" t="s">
        <v>40</v>
      </c>
      <c r="F59" s="5">
        <v>67.46</v>
      </c>
      <c r="G59" s="2" t="s">
        <v>11</v>
      </c>
      <c r="H59" s="12">
        <v>2700</v>
      </c>
      <c r="I59" s="9">
        <f>H59*F59</f>
        <v>182141.99999999997</v>
      </c>
    </row>
    <row r="60" spans="1:9" ht="15">
      <c r="A60" s="51"/>
      <c r="B60" s="51"/>
      <c r="C60" s="51"/>
      <c r="D60" s="4" t="s">
        <v>16</v>
      </c>
      <c r="E60" s="2" t="s">
        <v>81</v>
      </c>
      <c r="F60" s="5">
        <v>119.24</v>
      </c>
      <c r="G60" s="2" t="s">
        <v>12</v>
      </c>
      <c r="H60" s="12">
        <v>3250</v>
      </c>
      <c r="I60" s="9">
        <f>H60*F60</f>
        <v>387530</v>
      </c>
    </row>
    <row r="61" spans="1:9" ht="24.75" customHeight="1">
      <c r="A61" s="52"/>
      <c r="B61" s="52"/>
      <c r="C61" s="52"/>
      <c r="D61" s="4" t="s">
        <v>26</v>
      </c>
      <c r="E61" s="2" t="s">
        <v>27</v>
      </c>
      <c r="F61" s="5">
        <v>207.98</v>
      </c>
      <c r="G61" s="3" t="s">
        <v>34</v>
      </c>
      <c r="H61" s="12">
        <f>I61/F61</f>
        <v>1923.2618521011636</v>
      </c>
      <c r="I61" s="9">
        <v>400000</v>
      </c>
    </row>
    <row r="62" spans="1:9" ht="30.75">
      <c r="A62" s="50">
        <v>5</v>
      </c>
      <c r="B62" s="50">
        <v>1</v>
      </c>
      <c r="C62" s="50" t="s">
        <v>7</v>
      </c>
      <c r="D62" s="4" t="s">
        <v>24</v>
      </c>
      <c r="E62" s="2" t="s">
        <v>36</v>
      </c>
      <c r="F62" s="5">
        <v>72.88</v>
      </c>
      <c r="G62" s="3" t="s">
        <v>35</v>
      </c>
      <c r="H62" s="12">
        <v>3300</v>
      </c>
      <c r="I62" s="9">
        <f>H62*F62</f>
        <v>240503.99999999997</v>
      </c>
    </row>
    <row r="63" spans="1:9" ht="30.75">
      <c r="A63" s="51"/>
      <c r="B63" s="51"/>
      <c r="C63" s="51"/>
      <c r="D63" s="4"/>
      <c r="E63" s="2" t="s">
        <v>68</v>
      </c>
      <c r="F63" s="5">
        <v>83.11</v>
      </c>
      <c r="G63" s="3" t="s">
        <v>69</v>
      </c>
      <c r="H63" s="12">
        <f>I63/F63</f>
        <v>2384.791240524606</v>
      </c>
      <c r="I63" s="9">
        <v>198200</v>
      </c>
    </row>
    <row r="64" spans="1:9" ht="36" customHeight="1">
      <c r="A64" s="51"/>
      <c r="B64" s="51"/>
      <c r="C64" s="51"/>
      <c r="D64" s="2">
        <v>5</v>
      </c>
      <c r="E64" s="2" t="s">
        <v>6</v>
      </c>
      <c r="F64" s="5">
        <v>94.72</v>
      </c>
      <c r="G64" s="3" t="s">
        <v>60</v>
      </c>
      <c r="H64" s="12">
        <f>I64/F64</f>
        <v>2428.2094594594596</v>
      </c>
      <c r="I64" s="9">
        <v>230000</v>
      </c>
    </row>
    <row r="65" spans="1:9" ht="36" customHeight="1">
      <c r="A65" s="52"/>
      <c r="B65" s="52"/>
      <c r="C65" s="52"/>
      <c r="D65" s="2">
        <v>5</v>
      </c>
      <c r="E65" s="2" t="s">
        <v>37</v>
      </c>
      <c r="F65" s="5">
        <v>93.93</v>
      </c>
      <c r="G65" s="3" t="s">
        <v>61</v>
      </c>
      <c r="H65" s="12">
        <f>I65/F65</f>
        <v>2288.470137336314</v>
      </c>
      <c r="I65" s="9">
        <v>214956</v>
      </c>
    </row>
    <row r="66" spans="1:10" ht="24" customHeight="1">
      <c r="A66" s="50">
        <v>5</v>
      </c>
      <c r="B66" s="50">
        <v>2</v>
      </c>
      <c r="C66" s="50" t="s">
        <v>5</v>
      </c>
      <c r="D66" s="50">
        <v>1</v>
      </c>
      <c r="E66" s="37" t="s">
        <v>3</v>
      </c>
      <c r="F66" s="38">
        <v>58.85</v>
      </c>
      <c r="G66" s="79" t="s">
        <v>17</v>
      </c>
      <c r="H66" s="39">
        <f>I66/F66</f>
        <v>1529.3118096856415</v>
      </c>
      <c r="I66" s="40">
        <v>90000</v>
      </c>
      <c r="J66" s="32" t="s">
        <v>90</v>
      </c>
    </row>
    <row r="67" spans="1:9" ht="24" customHeight="1">
      <c r="A67" s="51"/>
      <c r="B67" s="51"/>
      <c r="C67" s="51"/>
      <c r="D67" s="52"/>
      <c r="E67" s="2" t="s">
        <v>4</v>
      </c>
      <c r="F67" s="5">
        <v>74.47</v>
      </c>
      <c r="G67" s="2" t="s">
        <v>11</v>
      </c>
      <c r="H67" s="12">
        <v>2400</v>
      </c>
      <c r="I67" s="9">
        <f>H67*F67</f>
        <v>178728</v>
      </c>
    </row>
    <row r="68" spans="1:9" ht="24" customHeight="1">
      <c r="A68" s="51"/>
      <c r="B68" s="51"/>
      <c r="C68" s="51"/>
      <c r="D68" s="20"/>
      <c r="E68" s="2" t="s">
        <v>33</v>
      </c>
      <c r="F68" s="5">
        <v>71.18</v>
      </c>
      <c r="G68" s="2" t="s">
        <v>11</v>
      </c>
      <c r="H68" s="12">
        <v>2400</v>
      </c>
      <c r="I68" s="9">
        <f>190000</f>
        <v>190000</v>
      </c>
    </row>
    <row r="69" spans="1:9" ht="16.5" customHeight="1">
      <c r="A69" s="51"/>
      <c r="B69" s="51"/>
      <c r="C69" s="51"/>
      <c r="D69" s="4" t="s">
        <v>15</v>
      </c>
      <c r="E69" s="2" t="s">
        <v>36</v>
      </c>
      <c r="F69" s="5">
        <v>64.86</v>
      </c>
      <c r="G69" s="2" t="s">
        <v>11</v>
      </c>
      <c r="H69" s="12">
        <f>I69/F69</f>
        <v>2000</v>
      </c>
      <c r="I69" s="9">
        <v>129720</v>
      </c>
    </row>
    <row r="70" spans="1:9" ht="16.5" customHeight="1">
      <c r="A70" s="51"/>
      <c r="B70" s="51"/>
      <c r="C70" s="51"/>
      <c r="D70" s="4"/>
      <c r="E70" s="2" t="s">
        <v>10</v>
      </c>
      <c r="F70" s="5">
        <v>66.63</v>
      </c>
      <c r="G70" s="2" t="s">
        <v>11</v>
      </c>
      <c r="H70" s="12">
        <v>2000</v>
      </c>
      <c r="I70" s="9">
        <v>133260</v>
      </c>
    </row>
    <row r="71" spans="1:9" ht="16.5" customHeight="1">
      <c r="A71" s="51"/>
      <c r="B71" s="51"/>
      <c r="C71" s="51"/>
      <c r="D71" s="4"/>
      <c r="E71" s="2" t="s">
        <v>29</v>
      </c>
      <c r="F71" s="5">
        <v>64.38</v>
      </c>
      <c r="G71" s="2" t="s">
        <v>11</v>
      </c>
      <c r="H71" s="12">
        <v>2200</v>
      </c>
      <c r="I71" s="9">
        <f>H71*F71</f>
        <v>141636</v>
      </c>
    </row>
    <row r="72" spans="1:9" ht="16.5" customHeight="1">
      <c r="A72" s="51"/>
      <c r="B72" s="51"/>
      <c r="C72" s="51"/>
      <c r="D72" s="4" t="s">
        <v>16</v>
      </c>
      <c r="E72" s="2" t="s">
        <v>40</v>
      </c>
      <c r="F72" s="5">
        <v>64.86</v>
      </c>
      <c r="G72" s="2" t="s">
        <v>11</v>
      </c>
      <c r="H72" s="12">
        <v>2250</v>
      </c>
      <c r="I72" s="9">
        <f>H72*F72</f>
        <v>145935</v>
      </c>
    </row>
    <row r="73" spans="1:10" ht="16.5" customHeight="1">
      <c r="A73" s="52"/>
      <c r="B73" s="52"/>
      <c r="C73" s="52"/>
      <c r="D73" s="4" t="s">
        <v>16</v>
      </c>
      <c r="E73" s="37" t="s">
        <v>49</v>
      </c>
      <c r="F73" s="38">
        <v>64.38</v>
      </c>
      <c r="G73" s="37" t="s">
        <v>11</v>
      </c>
      <c r="H73" s="39">
        <v>1690</v>
      </c>
      <c r="I73" s="40">
        <v>96570</v>
      </c>
      <c r="J73" s="32" t="s">
        <v>82</v>
      </c>
    </row>
    <row r="74" spans="1:9" ht="16.5" customHeight="1">
      <c r="A74" s="16"/>
      <c r="B74" s="16"/>
      <c r="C74" s="16"/>
      <c r="D74" s="4" t="s">
        <v>24</v>
      </c>
      <c r="E74" s="2" t="s">
        <v>38</v>
      </c>
      <c r="F74" s="5">
        <v>150</v>
      </c>
      <c r="G74" s="2" t="s">
        <v>13</v>
      </c>
      <c r="H74" s="12">
        <v>3750</v>
      </c>
      <c r="I74" s="9">
        <f>H74*F74</f>
        <v>562500</v>
      </c>
    </row>
    <row r="75" spans="1:10" ht="16.5" customHeight="1">
      <c r="A75" s="50">
        <v>5</v>
      </c>
      <c r="B75" s="50">
        <v>2</v>
      </c>
      <c r="C75" s="50" t="s">
        <v>7</v>
      </c>
      <c r="D75" s="4"/>
      <c r="E75" s="37" t="s">
        <v>43</v>
      </c>
      <c r="F75" s="38">
        <v>60.22</v>
      </c>
      <c r="G75" s="37" t="s">
        <v>11</v>
      </c>
      <c r="H75" s="37">
        <f>I75/F75</f>
        <v>1793.4241115908337</v>
      </c>
      <c r="I75" s="40">
        <v>108000</v>
      </c>
      <c r="J75" s="32" t="s">
        <v>82</v>
      </c>
    </row>
    <row r="76" spans="1:9" ht="16.5" customHeight="1">
      <c r="A76" s="51"/>
      <c r="B76" s="51"/>
      <c r="C76" s="51"/>
      <c r="D76" s="4" t="s">
        <v>15</v>
      </c>
      <c r="E76" s="2" t="s">
        <v>36</v>
      </c>
      <c r="F76" s="5">
        <v>66.37</v>
      </c>
      <c r="G76" s="2" t="s">
        <v>65</v>
      </c>
      <c r="H76" s="12">
        <f>I76/F76</f>
        <v>2410.72773843604</v>
      </c>
      <c r="I76" s="9">
        <v>160000</v>
      </c>
    </row>
    <row r="77" spans="1:9" ht="16.5" customHeight="1">
      <c r="A77" s="51"/>
      <c r="B77" s="51"/>
      <c r="C77" s="51"/>
      <c r="D77" s="4" t="s">
        <v>24</v>
      </c>
      <c r="E77" s="2" t="s">
        <v>37</v>
      </c>
      <c r="F77" s="5">
        <v>156.7</v>
      </c>
      <c r="G77" s="2" t="s">
        <v>12</v>
      </c>
      <c r="H77" s="12">
        <v>2297.38</v>
      </c>
      <c r="I77" s="9">
        <v>360000</v>
      </c>
    </row>
    <row r="78" spans="1:10" ht="16.5" customHeight="1">
      <c r="A78" s="52"/>
      <c r="B78" s="52"/>
      <c r="C78" s="52"/>
      <c r="D78" s="4" t="s">
        <v>24</v>
      </c>
      <c r="E78" s="37" t="s">
        <v>38</v>
      </c>
      <c r="F78" s="38">
        <v>83.84</v>
      </c>
      <c r="G78" s="37" t="s">
        <v>11</v>
      </c>
      <c r="H78" s="39">
        <v>1690</v>
      </c>
      <c r="I78" s="40">
        <v>130790</v>
      </c>
      <c r="J78" s="32" t="s">
        <v>82</v>
      </c>
    </row>
    <row r="79" spans="1:10" ht="16.5" customHeight="1">
      <c r="A79" s="50">
        <v>5</v>
      </c>
      <c r="B79" s="50">
        <v>2</v>
      </c>
      <c r="C79" s="50" t="s">
        <v>8</v>
      </c>
      <c r="D79" s="4"/>
      <c r="E79" s="37" t="s">
        <v>3</v>
      </c>
      <c r="F79" s="38">
        <v>63.49</v>
      </c>
      <c r="G79" s="37" t="s">
        <v>17</v>
      </c>
      <c r="H79" s="39">
        <f>I79/F79</f>
        <v>1134.0368561978264</v>
      </c>
      <c r="I79" s="40">
        <v>72000</v>
      </c>
      <c r="J79" s="32" t="s">
        <v>90</v>
      </c>
    </row>
    <row r="80" spans="1:9" ht="16.5" customHeight="1">
      <c r="A80" s="51"/>
      <c r="B80" s="51"/>
      <c r="C80" s="51"/>
      <c r="D80" s="4" t="s">
        <v>14</v>
      </c>
      <c r="E80" s="2" t="s">
        <v>33</v>
      </c>
      <c r="F80" s="5">
        <v>76.87</v>
      </c>
      <c r="G80" s="2" t="s">
        <v>11</v>
      </c>
      <c r="H80" s="12">
        <v>2500</v>
      </c>
      <c r="I80" s="9">
        <f>H80*F80</f>
        <v>192175</v>
      </c>
    </row>
    <row r="81" spans="1:9" ht="16.5" customHeight="1">
      <c r="A81" s="51"/>
      <c r="B81" s="51"/>
      <c r="C81" s="51"/>
      <c r="D81" s="4" t="s">
        <v>31</v>
      </c>
      <c r="E81" s="2" t="s">
        <v>43</v>
      </c>
      <c r="F81" s="5">
        <v>71.96</v>
      </c>
      <c r="G81" s="2" t="s">
        <v>11</v>
      </c>
      <c r="H81" s="12">
        <f>I81/F81</f>
        <v>2362.284602556976</v>
      </c>
      <c r="I81" s="9">
        <v>169990</v>
      </c>
    </row>
    <row r="82" spans="1:9" ht="15">
      <c r="A82" s="51"/>
      <c r="B82" s="51"/>
      <c r="C82" s="51"/>
      <c r="D82" s="4" t="s">
        <v>15</v>
      </c>
      <c r="E82" s="2" t="s">
        <v>29</v>
      </c>
      <c r="F82" s="5">
        <v>77.38</v>
      </c>
      <c r="G82" s="2" t="s">
        <v>11</v>
      </c>
      <c r="H82" s="12">
        <f>I82/F82</f>
        <v>1989.9974153528044</v>
      </c>
      <c r="I82" s="9">
        <v>153986</v>
      </c>
    </row>
    <row r="83" spans="1:9" ht="17.25" customHeight="1">
      <c r="A83" s="50">
        <v>5</v>
      </c>
      <c r="B83" s="50">
        <v>3</v>
      </c>
      <c r="C83" s="50" t="s">
        <v>5</v>
      </c>
      <c r="D83" s="54" t="s">
        <v>14</v>
      </c>
      <c r="E83" s="2" t="s">
        <v>3</v>
      </c>
      <c r="F83" s="5">
        <v>59.11</v>
      </c>
      <c r="G83" s="2" t="s">
        <v>17</v>
      </c>
      <c r="H83" s="12">
        <f>I83/F83</f>
        <v>2500</v>
      </c>
      <c r="I83" s="9">
        <v>147775</v>
      </c>
    </row>
    <row r="84" spans="1:9" ht="13.5" customHeight="1">
      <c r="A84" s="51"/>
      <c r="B84" s="51"/>
      <c r="C84" s="51"/>
      <c r="D84" s="54"/>
      <c r="E84" s="2" t="s">
        <v>4</v>
      </c>
      <c r="F84" s="5">
        <v>80.69</v>
      </c>
      <c r="G84" s="2" t="s">
        <v>11</v>
      </c>
      <c r="H84" s="12">
        <v>2200</v>
      </c>
      <c r="I84" s="9">
        <f>H84*F84</f>
        <v>177518</v>
      </c>
    </row>
    <row r="85" spans="1:9" ht="13.5" customHeight="1">
      <c r="A85" s="51"/>
      <c r="B85" s="51"/>
      <c r="C85" s="51"/>
      <c r="D85" s="4"/>
      <c r="E85" s="2" t="s">
        <v>32</v>
      </c>
      <c r="F85" s="31">
        <v>105.42</v>
      </c>
      <c r="G85" s="2" t="s">
        <v>12</v>
      </c>
      <c r="H85" s="30">
        <v>3750</v>
      </c>
      <c r="I85" s="9">
        <f>H85*F85</f>
        <v>395325</v>
      </c>
    </row>
    <row r="86" spans="1:9" ht="12.75" customHeight="1">
      <c r="A86" s="51"/>
      <c r="B86" s="51"/>
      <c r="C86" s="51"/>
      <c r="D86" s="54" t="s">
        <v>31</v>
      </c>
      <c r="E86" s="84" t="s">
        <v>37</v>
      </c>
      <c r="F86" s="85">
        <v>96.59</v>
      </c>
      <c r="G86" s="86" t="s">
        <v>12</v>
      </c>
      <c r="H86" s="81">
        <v>2350</v>
      </c>
      <c r="I86" s="87">
        <v>177339</v>
      </c>
    </row>
    <row r="87" spans="1:10" ht="23.25" customHeight="1">
      <c r="A87" s="51"/>
      <c r="B87" s="51"/>
      <c r="C87" s="51"/>
      <c r="D87" s="54"/>
      <c r="E87" s="84"/>
      <c r="F87" s="88"/>
      <c r="G87" s="86"/>
      <c r="H87" s="83"/>
      <c r="I87" s="87"/>
      <c r="J87" s="32" t="s">
        <v>82</v>
      </c>
    </row>
    <row r="88" spans="1:10" ht="11.25" customHeight="1">
      <c r="A88" s="51"/>
      <c r="B88" s="51"/>
      <c r="C88" s="51"/>
      <c r="D88" s="54"/>
      <c r="E88" s="80" t="s">
        <v>38</v>
      </c>
      <c r="F88" s="85">
        <v>96.59</v>
      </c>
      <c r="G88" s="86" t="s">
        <v>12</v>
      </c>
      <c r="H88" s="81">
        <v>2350</v>
      </c>
      <c r="I88" s="87">
        <v>177339</v>
      </c>
      <c r="J88" s="32" t="s">
        <v>82</v>
      </c>
    </row>
    <row r="89" spans="1:9" ht="14.25" customHeight="1">
      <c r="A89" s="51"/>
      <c r="B89" s="51"/>
      <c r="C89" s="51"/>
      <c r="D89" s="54"/>
      <c r="E89" s="82"/>
      <c r="F89" s="88"/>
      <c r="G89" s="86"/>
      <c r="H89" s="83"/>
      <c r="I89" s="87"/>
    </row>
    <row r="90" spans="1:9" ht="21" customHeight="1">
      <c r="A90" s="51"/>
      <c r="B90" s="51"/>
      <c r="C90" s="51"/>
      <c r="D90" s="4"/>
      <c r="E90" s="2" t="s">
        <v>18</v>
      </c>
      <c r="F90" s="19">
        <v>70.35</v>
      </c>
      <c r="G90" s="2" t="s">
        <v>47</v>
      </c>
      <c r="H90" s="18">
        <v>2750</v>
      </c>
      <c r="I90" s="9">
        <v>193463</v>
      </c>
    </row>
    <row r="91" spans="1:9" ht="15.75" customHeight="1">
      <c r="A91" s="51"/>
      <c r="B91" s="51"/>
      <c r="C91" s="51"/>
      <c r="D91" s="53"/>
      <c r="E91" s="2" t="s">
        <v>56</v>
      </c>
      <c r="F91" s="5">
        <v>70.06</v>
      </c>
      <c r="G91" s="2" t="s">
        <v>11</v>
      </c>
      <c r="H91" s="12">
        <v>2500</v>
      </c>
      <c r="I91" s="9">
        <f>H91*F91</f>
        <v>175150</v>
      </c>
    </row>
    <row r="92" spans="1:9" ht="14.25" customHeight="1">
      <c r="A92" s="51"/>
      <c r="B92" s="51"/>
      <c r="C92" s="51"/>
      <c r="D92" s="53"/>
      <c r="E92" s="2" t="s">
        <v>19</v>
      </c>
      <c r="F92" s="5">
        <v>48.41</v>
      </c>
      <c r="G92" s="2" t="s">
        <v>17</v>
      </c>
      <c r="H92" s="12">
        <f>I92/F92</f>
        <v>2488.1222887833096</v>
      </c>
      <c r="I92" s="9">
        <v>120450</v>
      </c>
    </row>
    <row r="93" spans="1:9" ht="14.25" customHeight="1">
      <c r="A93" s="51"/>
      <c r="B93" s="51"/>
      <c r="C93" s="51"/>
      <c r="D93" s="53"/>
      <c r="E93" s="2" t="s">
        <v>74</v>
      </c>
      <c r="F93" s="5">
        <v>48.18</v>
      </c>
      <c r="G93" s="2" t="s">
        <v>17</v>
      </c>
      <c r="H93" s="12">
        <f>I93/F93</f>
        <v>2283.10502283105</v>
      </c>
      <c r="I93" s="9">
        <v>110000</v>
      </c>
    </row>
    <row r="94" spans="1:10" ht="14.25" customHeight="1">
      <c r="A94" s="51"/>
      <c r="B94" s="51"/>
      <c r="C94" s="51"/>
      <c r="D94" s="53"/>
      <c r="E94" s="2" t="s">
        <v>59</v>
      </c>
      <c r="F94" s="5">
        <v>48.41</v>
      </c>
      <c r="G94" s="2" t="s">
        <v>17</v>
      </c>
      <c r="H94" s="12">
        <f>I94/F94</f>
        <v>2700</v>
      </c>
      <c r="I94" s="9">
        <v>130707</v>
      </c>
      <c r="J94" s="34"/>
    </row>
    <row r="95" spans="1:9" ht="14.25" customHeight="1">
      <c r="A95" s="51"/>
      <c r="B95" s="51"/>
      <c r="C95" s="51"/>
      <c r="D95" s="53"/>
      <c r="E95" s="2" t="s">
        <v>20</v>
      </c>
      <c r="F95" s="5">
        <v>86.75</v>
      </c>
      <c r="G95" s="2" t="s">
        <v>11</v>
      </c>
      <c r="H95" s="12">
        <f>I95/F95</f>
        <v>2500</v>
      </c>
      <c r="I95" s="9">
        <v>216875</v>
      </c>
    </row>
    <row r="96" spans="1:9" ht="14.25" customHeight="1">
      <c r="A96" s="51"/>
      <c r="B96" s="51"/>
      <c r="C96" s="51"/>
      <c r="D96" s="53">
        <v>4</v>
      </c>
      <c r="E96" s="2" t="s">
        <v>21</v>
      </c>
      <c r="F96" s="5">
        <v>83.19</v>
      </c>
      <c r="G96" s="2" t="s">
        <v>11</v>
      </c>
      <c r="H96" s="12">
        <v>2200</v>
      </c>
      <c r="I96" s="9">
        <f>H96*F96</f>
        <v>183018</v>
      </c>
    </row>
    <row r="97" spans="1:9" ht="14.25" customHeight="1">
      <c r="A97" s="51"/>
      <c r="B97" s="51"/>
      <c r="C97" s="51"/>
      <c r="D97" s="53"/>
      <c r="E97" s="2" t="s">
        <v>22</v>
      </c>
      <c r="F97" s="5">
        <v>48.18</v>
      </c>
      <c r="G97" s="2" t="s">
        <v>17</v>
      </c>
      <c r="H97" s="12">
        <f>I97/F97</f>
        <v>1556.6625155666252</v>
      </c>
      <c r="I97" s="9">
        <v>75000</v>
      </c>
    </row>
    <row r="98" spans="1:9" ht="14.25" customHeight="1">
      <c r="A98" s="51"/>
      <c r="B98" s="51"/>
      <c r="C98" s="51"/>
      <c r="D98" s="53"/>
      <c r="E98" s="2" t="s">
        <v>23</v>
      </c>
      <c r="F98" s="5">
        <v>48.18</v>
      </c>
      <c r="G98" s="2" t="s">
        <v>17</v>
      </c>
      <c r="H98" s="12">
        <f>I98/F98</f>
        <v>2500</v>
      </c>
      <c r="I98" s="9">
        <v>120450</v>
      </c>
    </row>
    <row r="99" spans="1:9" ht="14.25" customHeight="1">
      <c r="A99" s="51"/>
      <c r="B99" s="51"/>
      <c r="C99" s="51"/>
      <c r="D99" s="2">
        <v>4</v>
      </c>
      <c r="E99" s="2" t="s">
        <v>66</v>
      </c>
      <c r="F99" s="5">
        <v>86.75</v>
      </c>
      <c r="G99" s="2" t="s">
        <v>47</v>
      </c>
      <c r="H99" s="12">
        <f>I99/F99</f>
        <v>1821.3256484149856</v>
      </c>
      <c r="I99" s="9">
        <v>158000</v>
      </c>
    </row>
    <row r="100" spans="1:9" ht="14.25" customHeight="1">
      <c r="A100" s="52"/>
      <c r="B100" s="52"/>
      <c r="C100" s="52"/>
      <c r="D100" s="2">
        <v>5</v>
      </c>
      <c r="E100" s="2" t="s">
        <v>25</v>
      </c>
      <c r="F100" s="5">
        <v>48.41</v>
      </c>
      <c r="G100" s="2" t="s">
        <v>17</v>
      </c>
      <c r="H100" s="12">
        <f>I100/F100</f>
        <v>2500</v>
      </c>
      <c r="I100" s="9">
        <v>121025</v>
      </c>
    </row>
    <row r="101" spans="1:9" ht="14.25" customHeight="1">
      <c r="A101" s="44" t="s">
        <v>78</v>
      </c>
      <c r="B101" s="45"/>
      <c r="C101" s="56" t="s">
        <v>57</v>
      </c>
      <c r="D101" s="57"/>
      <c r="E101" s="6"/>
      <c r="F101" s="5"/>
      <c r="G101" s="6"/>
      <c r="H101" s="12"/>
      <c r="I101" s="8"/>
    </row>
    <row r="102" spans="1:9" ht="11.25" customHeight="1">
      <c r="A102" s="46"/>
      <c r="B102" s="47"/>
      <c r="C102" s="58"/>
      <c r="D102" s="59"/>
      <c r="E102" s="2" t="s">
        <v>51</v>
      </c>
      <c r="F102" s="5">
        <v>12.5</v>
      </c>
      <c r="G102" s="29"/>
      <c r="H102" s="12"/>
      <c r="I102" s="55">
        <v>30000</v>
      </c>
    </row>
    <row r="103" spans="1:9" ht="14.25" customHeight="1">
      <c r="A103" s="46"/>
      <c r="B103" s="47"/>
      <c r="C103" s="58"/>
      <c r="D103" s="59"/>
      <c r="E103" s="2" t="s">
        <v>52</v>
      </c>
      <c r="F103" s="5">
        <v>12.5</v>
      </c>
      <c r="G103" s="29"/>
      <c r="H103" s="12"/>
      <c r="I103" s="55"/>
    </row>
    <row r="104" spans="1:9" ht="14.25" customHeight="1">
      <c r="A104" s="46"/>
      <c r="B104" s="47"/>
      <c r="C104" s="58"/>
      <c r="D104" s="59"/>
      <c r="E104" s="2" t="s">
        <v>53</v>
      </c>
      <c r="F104" s="5">
        <v>12.5</v>
      </c>
      <c r="G104" s="2"/>
      <c r="H104" s="12"/>
      <c r="I104" s="9">
        <v>20000</v>
      </c>
    </row>
    <row r="105" spans="1:9" ht="14.25" customHeight="1">
      <c r="A105" s="46"/>
      <c r="B105" s="47"/>
      <c r="C105" s="58"/>
      <c r="D105" s="59"/>
      <c r="E105" s="2">
        <v>32</v>
      </c>
      <c r="F105" s="5">
        <v>12.5</v>
      </c>
      <c r="G105" s="2"/>
      <c r="H105" s="12"/>
      <c r="I105" s="55">
        <v>25000</v>
      </c>
    </row>
    <row r="106" spans="1:9" ht="14.25" customHeight="1">
      <c r="A106" s="46"/>
      <c r="B106" s="47"/>
      <c r="C106" s="58"/>
      <c r="D106" s="59"/>
      <c r="E106" s="2" t="s">
        <v>54</v>
      </c>
      <c r="F106" s="5">
        <v>12.5</v>
      </c>
      <c r="G106" s="2"/>
      <c r="H106" s="12"/>
      <c r="I106" s="55"/>
    </row>
    <row r="107" spans="1:9" ht="14.25" customHeight="1">
      <c r="A107" s="46"/>
      <c r="B107" s="47"/>
      <c r="C107" s="58"/>
      <c r="D107" s="59"/>
      <c r="E107" s="2">
        <v>33</v>
      </c>
      <c r="F107" s="5">
        <v>12.5</v>
      </c>
      <c r="G107" s="2"/>
      <c r="H107" s="12"/>
      <c r="I107" s="55">
        <v>25000</v>
      </c>
    </row>
    <row r="108" spans="1:9" ht="14.25" customHeight="1">
      <c r="A108" s="46"/>
      <c r="B108" s="47"/>
      <c r="C108" s="60"/>
      <c r="D108" s="61"/>
      <c r="E108" s="2" t="s">
        <v>55</v>
      </c>
      <c r="F108" s="5">
        <v>12.5</v>
      </c>
      <c r="G108" s="2"/>
      <c r="H108" s="12"/>
      <c r="I108" s="55"/>
    </row>
    <row r="109" spans="1:9" ht="14.25" customHeight="1">
      <c r="A109" s="46"/>
      <c r="B109" s="47"/>
      <c r="C109" s="27"/>
      <c r="D109" s="28"/>
      <c r="E109" s="2">
        <v>37</v>
      </c>
      <c r="F109" s="5">
        <v>12.5</v>
      </c>
      <c r="G109" s="2"/>
      <c r="H109" s="12"/>
      <c r="I109" s="9">
        <v>30000</v>
      </c>
    </row>
    <row r="110" spans="1:9" ht="14.25" customHeight="1">
      <c r="A110" s="46"/>
      <c r="B110" s="47"/>
      <c r="C110" s="42" t="s">
        <v>58</v>
      </c>
      <c r="D110" s="43"/>
      <c r="E110" s="6" t="s">
        <v>73</v>
      </c>
      <c r="F110" s="5">
        <v>12.5</v>
      </c>
      <c r="G110" s="6"/>
      <c r="H110" s="12"/>
      <c r="I110" s="8">
        <v>30000</v>
      </c>
    </row>
    <row r="111" spans="1:9" ht="14.25" customHeight="1">
      <c r="A111" s="48"/>
      <c r="B111" s="49"/>
      <c r="C111" s="42" t="s">
        <v>58</v>
      </c>
      <c r="D111" s="43"/>
      <c r="E111" s="6" t="s">
        <v>77</v>
      </c>
      <c r="F111" s="5">
        <v>12.5</v>
      </c>
      <c r="G111" s="6"/>
      <c r="H111" s="12"/>
      <c r="I111" s="8">
        <v>30000</v>
      </c>
    </row>
  </sheetData>
  <sheetProtection selectLockedCells="1" selectUnlockedCells="1"/>
  <mergeCells count="90">
    <mergeCell ref="A1:I1"/>
    <mergeCell ref="F39:F40"/>
    <mergeCell ref="I39:I40"/>
    <mergeCell ref="H39:H40"/>
    <mergeCell ref="J39:J40"/>
    <mergeCell ref="B56:B58"/>
    <mergeCell ref="C33:C35"/>
    <mergeCell ref="G39:G40"/>
    <mergeCell ref="A56:A58"/>
    <mergeCell ref="A36:A40"/>
    <mergeCell ref="A59:A61"/>
    <mergeCell ref="B59:B61"/>
    <mergeCell ref="C59:C61"/>
    <mergeCell ref="B41:B43"/>
    <mergeCell ref="C26:C27"/>
    <mergeCell ref="I26:I27"/>
    <mergeCell ref="G26:G27"/>
    <mergeCell ref="A31:A32"/>
    <mergeCell ref="B29:B30"/>
    <mergeCell ref="H26:H27"/>
    <mergeCell ref="A29:A30"/>
    <mergeCell ref="A19:A22"/>
    <mergeCell ref="B19:B22"/>
    <mergeCell ref="C19:C22"/>
    <mergeCell ref="B26:B27"/>
    <mergeCell ref="A41:A43"/>
    <mergeCell ref="A26:A27"/>
    <mergeCell ref="A2:I2"/>
    <mergeCell ref="I3:I4"/>
    <mergeCell ref="E3:E4"/>
    <mergeCell ref="F3:F4"/>
    <mergeCell ref="D3:D4"/>
    <mergeCell ref="A16:A18"/>
    <mergeCell ref="G86:G87"/>
    <mergeCell ref="D13:D15"/>
    <mergeCell ref="A11:A15"/>
    <mergeCell ref="B11:B15"/>
    <mergeCell ref="C11:C15"/>
    <mergeCell ref="C3:C4"/>
    <mergeCell ref="A3:A4"/>
    <mergeCell ref="B16:B18"/>
    <mergeCell ref="A33:A35"/>
    <mergeCell ref="C36:C40"/>
    <mergeCell ref="D66:D67"/>
    <mergeCell ref="C16:C18"/>
    <mergeCell ref="B36:B40"/>
    <mergeCell ref="B31:B32"/>
    <mergeCell ref="B33:B35"/>
    <mergeCell ref="B3:B4"/>
    <mergeCell ref="D26:D27"/>
    <mergeCell ref="I105:I106"/>
    <mergeCell ref="A62:A65"/>
    <mergeCell ref="B62:B65"/>
    <mergeCell ref="A75:A78"/>
    <mergeCell ref="B75:B78"/>
    <mergeCell ref="G3:G4"/>
    <mergeCell ref="H88:H89"/>
    <mergeCell ref="A66:A73"/>
    <mergeCell ref="B66:B73"/>
    <mergeCell ref="C66:C73"/>
    <mergeCell ref="E88:E89"/>
    <mergeCell ref="D96:D98"/>
    <mergeCell ref="G88:G89"/>
    <mergeCell ref="F86:F87"/>
    <mergeCell ref="I107:I108"/>
    <mergeCell ref="C101:D108"/>
    <mergeCell ref="I102:I103"/>
    <mergeCell ref="I86:I87"/>
    <mergeCell ref="H86:H87"/>
    <mergeCell ref="F88:F89"/>
    <mergeCell ref="C75:C78"/>
    <mergeCell ref="I88:I89"/>
    <mergeCell ref="C41:C43"/>
    <mergeCell ref="E86:E87"/>
    <mergeCell ref="C29:C30"/>
    <mergeCell ref="D86:D89"/>
    <mergeCell ref="C62:C65"/>
    <mergeCell ref="C56:C58"/>
    <mergeCell ref="C31:C32"/>
    <mergeCell ref="D83:D84"/>
    <mergeCell ref="C111:D111"/>
    <mergeCell ref="A101:B111"/>
    <mergeCell ref="C83:C100"/>
    <mergeCell ref="A79:A82"/>
    <mergeCell ref="A83:A100"/>
    <mergeCell ref="C110:D110"/>
    <mergeCell ref="B83:B100"/>
    <mergeCell ref="D91:D95"/>
    <mergeCell ref="B79:B82"/>
    <mergeCell ref="C79:C82"/>
  </mergeCells>
  <printOptions/>
  <pageMargins left="0.75" right="0.75" top="1" bottom="1" header="0.511805534362792" footer="0.511805534362792"/>
  <pageSetup firstPageNumber="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2015-01-22T12:48:19Z</cp:lastPrinted>
  <dcterms:created xsi:type="dcterms:W3CDTF">2011-05-31T09:09:39Z</dcterms:created>
  <dcterms:modified xsi:type="dcterms:W3CDTF">2015-02-12T09:48:18Z</dcterms:modified>
  <cp:category/>
  <cp:version/>
  <cp:contentType/>
  <cp:contentStatus/>
</cp:coreProperties>
</file>