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5" i="1" l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23" i="1"/>
  <c r="H23" i="1" s="1"/>
  <c r="G21" i="1"/>
  <c r="H21" i="1" s="1"/>
  <c r="G20" i="1"/>
  <c r="H20" i="1" s="1"/>
  <c r="G19" i="1"/>
  <c r="H19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7" i="1"/>
  <c r="H7" i="1" s="1"/>
  <c r="G6" i="1"/>
  <c r="H6" i="1" s="1"/>
  <c r="J89" i="1" l="1"/>
  <c r="J18" i="1"/>
  <c r="J14" i="1"/>
  <c r="J10" i="1"/>
  <c r="J20" i="1"/>
  <c r="J24" i="1"/>
  <c r="J86" i="1"/>
  <c r="J82" i="1"/>
  <c r="J78" i="1"/>
  <c r="J37" i="1"/>
  <c r="J33" i="1"/>
  <c r="J29" i="1"/>
  <c r="J25" i="1"/>
  <c r="J43" i="1"/>
  <c r="J47" i="1"/>
  <c r="J51" i="1"/>
  <c r="J55" i="1"/>
  <c r="J60" i="1"/>
  <c r="J64" i="1"/>
  <c r="J68" i="1"/>
  <c r="J72" i="1"/>
  <c r="J17" i="1"/>
  <c r="J13" i="1"/>
  <c r="J9" i="1"/>
  <c r="J21" i="1"/>
  <c r="J85" i="1"/>
  <c r="J81" i="1"/>
  <c r="J77" i="1"/>
  <c r="J36" i="1"/>
  <c r="J32" i="1"/>
  <c r="J28" i="1"/>
  <c r="J44" i="1"/>
  <c r="J48" i="1"/>
  <c r="J52" i="1"/>
  <c r="J56" i="1"/>
  <c r="J61" i="1"/>
  <c r="J65" i="1"/>
  <c r="J69" i="1"/>
  <c r="J73" i="1"/>
  <c r="J6" i="1"/>
  <c r="J16" i="1"/>
  <c r="J12" i="1"/>
  <c r="J8" i="1"/>
  <c r="J23" i="1"/>
  <c r="J88" i="1"/>
  <c r="J84" i="1"/>
  <c r="J80" i="1"/>
  <c r="J39" i="1"/>
  <c r="J35" i="1"/>
  <c r="J31" i="1"/>
  <c r="J27" i="1"/>
  <c r="J41" i="1"/>
  <c r="J45" i="1"/>
  <c r="J49" i="1"/>
  <c r="J53" i="1"/>
  <c r="J57" i="1"/>
  <c r="J62" i="1"/>
  <c r="J66" i="1"/>
  <c r="J70" i="1"/>
  <c r="J74" i="1"/>
  <c r="J7" i="1"/>
  <c r="J15" i="1"/>
  <c r="J11" i="1"/>
  <c r="J19" i="1"/>
  <c r="J87" i="1"/>
  <c r="J83" i="1"/>
  <c r="J79" i="1"/>
  <c r="J38" i="1"/>
  <c r="J34" i="1"/>
  <c r="J30" i="1"/>
  <c r="J26" i="1"/>
  <c r="J42" i="1"/>
  <c r="J46" i="1"/>
  <c r="J50" i="1"/>
  <c r="J54" i="1"/>
  <c r="J59" i="1"/>
  <c r="J63" i="1"/>
  <c r="J67" i="1"/>
  <c r="J71" i="1"/>
  <c r="J75" i="1"/>
</calcChain>
</file>

<file path=xl/sharedStrings.xml><?xml version="1.0" encoding="utf-8"?>
<sst xmlns="http://schemas.openxmlformats.org/spreadsheetml/2006/main" count="179" uniqueCount="100">
  <si>
    <t>Apartment</t>
  </si>
  <si>
    <t>floor</t>
  </si>
  <si>
    <t>Common parts</t>
  </si>
  <si>
    <t>Total area sq.m</t>
  </si>
  <si>
    <t>Build up area sq.m</t>
  </si>
  <si>
    <t xml:space="preserve">Maintenance </t>
  </si>
  <si>
    <t>Bedrooms</t>
  </si>
  <si>
    <t>Balconies</t>
  </si>
  <si>
    <t>Apartment 101</t>
  </si>
  <si>
    <t>Apartment 102</t>
  </si>
  <si>
    <t>Apartment 103</t>
  </si>
  <si>
    <t>Apartment 104</t>
  </si>
  <si>
    <t>Apartment 106</t>
  </si>
  <si>
    <t>Apartment 107</t>
  </si>
  <si>
    <t>Apartment 109</t>
  </si>
  <si>
    <t>Apartment 112</t>
  </si>
  <si>
    <t>Apartment 113</t>
  </si>
  <si>
    <t>Apartment 114</t>
  </si>
  <si>
    <t>Studio 115</t>
  </si>
  <si>
    <t>Apartment 116</t>
  </si>
  <si>
    <t>Floor 1</t>
  </si>
  <si>
    <t>Floor 2</t>
  </si>
  <si>
    <t>Apartment 201</t>
  </si>
  <si>
    <t>Apartment 203</t>
  </si>
  <si>
    <t>Apartment 204</t>
  </si>
  <si>
    <t>Apartment 205</t>
  </si>
  <si>
    <t>Apartment 207</t>
  </si>
  <si>
    <t>Studio 202</t>
  </si>
  <si>
    <t>Studio 206</t>
  </si>
  <si>
    <t>Apartment 208</t>
  </si>
  <si>
    <t>Studio 209</t>
  </si>
  <si>
    <t>Apartment 210</t>
  </si>
  <si>
    <t>Apartment 211</t>
  </si>
  <si>
    <t>Studio 212</t>
  </si>
  <si>
    <t>Apartment 214</t>
  </si>
  <si>
    <t>Apartment 215</t>
  </si>
  <si>
    <t>Studio 216</t>
  </si>
  <si>
    <t>Apartment 217</t>
  </si>
  <si>
    <t>Floor 3</t>
  </si>
  <si>
    <t>Apartment 301</t>
  </si>
  <si>
    <t>Studio 302</t>
  </si>
  <si>
    <t>Apartment 303</t>
  </si>
  <si>
    <t>Apartment 304</t>
  </si>
  <si>
    <t>Apartment 305</t>
  </si>
  <si>
    <t>Studio 306</t>
  </si>
  <si>
    <t>Apartment 307</t>
  </si>
  <si>
    <t>Apartment 308</t>
  </si>
  <si>
    <t>Studio 309</t>
  </si>
  <si>
    <t>Apartment 310</t>
  </si>
  <si>
    <t>Apartment 311</t>
  </si>
  <si>
    <t>Studio 312</t>
  </si>
  <si>
    <t>Apartment 313</t>
  </si>
  <si>
    <t>Apartment 314</t>
  </si>
  <si>
    <t>Apartment 315</t>
  </si>
  <si>
    <t>Studio 316</t>
  </si>
  <si>
    <t>Apartment 317</t>
  </si>
  <si>
    <t>Floor 4</t>
  </si>
  <si>
    <t>Floor 5</t>
  </si>
  <si>
    <t>Apartment 401</t>
  </si>
  <si>
    <t>Studio 402</t>
  </si>
  <si>
    <t>Apartment 403</t>
  </si>
  <si>
    <t>Apartment 404</t>
  </si>
  <si>
    <t>Studio 406</t>
  </si>
  <si>
    <t>Apartment 407</t>
  </si>
  <si>
    <t>Apartment 408</t>
  </si>
  <si>
    <t>Studio 409</t>
  </si>
  <si>
    <t>Apartment 410</t>
  </si>
  <si>
    <t>Apartment 411</t>
  </si>
  <si>
    <t>Studio 412</t>
  </si>
  <si>
    <t>Apartment 413</t>
  </si>
  <si>
    <t>Apartment 414</t>
  </si>
  <si>
    <t>Apartment 415</t>
  </si>
  <si>
    <t>Studio 416</t>
  </si>
  <si>
    <t>Apartment 417</t>
  </si>
  <si>
    <t>Apartment 501</t>
  </si>
  <si>
    <t>Apartment 502</t>
  </si>
  <si>
    <t xml:space="preserve">Apartment 505 </t>
  </si>
  <si>
    <t>Apartment 506</t>
  </si>
  <si>
    <t>Studio 507</t>
  </si>
  <si>
    <t>Apartment 508</t>
  </si>
  <si>
    <t>Apartment 511</t>
  </si>
  <si>
    <t>Apartment 512</t>
  </si>
  <si>
    <t>Apartment 513</t>
  </si>
  <si>
    <t>Price plan A</t>
  </si>
  <si>
    <t>Price plan A Euro Total</t>
  </si>
  <si>
    <t>Green Paradise V</t>
  </si>
  <si>
    <t>Акция:</t>
  </si>
  <si>
    <t>60% първа вноска - 2% отстъпка</t>
  </si>
  <si>
    <t>90% първа вноска - 4% отстъпка</t>
  </si>
  <si>
    <t>11 Euro/sq.m</t>
  </si>
  <si>
    <t>Apartment 503 - reserved</t>
  </si>
  <si>
    <t>Apartment 504 - reserved</t>
  </si>
  <si>
    <t>Apartment 509 - reserved</t>
  </si>
  <si>
    <t>Apartment 510 - reserved</t>
  </si>
  <si>
    <t>Apartment 405 - reserved</t>
  </si>
  <si>
    <t>Studio 105 - reserved</t>
  </si>
  <si>
    <t>Apartment 110 - reserved</t>
  </si>
  <si>
    <t>Studio 111 - reserved</t>
  </si>
  <si>
    <t>Studio 108 - reserved</t>
  </si>
  <si>
    <t>Apartment 213 -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</si>
</sst>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2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/>
    <xf numFmtId="2" fontId="0" fillId="0" borderId="1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Alignment="1"/>
    <xf numFmtId="0" fontId="1" fillId="0" borderId="14" xfId="0" applyFont="1" applyBorder="1"/>
    <xf numFmtId="0" fontId="1" fillId="0" borderId="5" xfId="0" applyFont="1" applyBorder="1"/>
    <xf numFmtId="0" fontId="1" fillId="0" borderId="12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5" xfId="0" applyFont="1" applyBorder="1"/>
    <xf numFmtId="0" fontId="3" fillId="0" borderId="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5" xfId="0" applyFont="1" applyBorder="1"/>
    <xf numFmtId="2" fontId="3" fillId="0" borderId="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4"/>
  <sheetViews>
    <sheetView tabSelected="1" topLeftCell="A17" zoomScale="115" zoomScaleNormal="115" workbookViewId="0">
      <selection activeCell="B36" sqref="B36"/>
    </sheetView>
  </sheetViews>
  <sheetFormatPr defaultRowHeight="14.25" x14ac:dyDescent="0.45"/>
  <cols>
    <col min="2" max="2" width="24.86328125" customWidth="1"/>
    <col min="3" max="3" width="6.796875" customWidth="1"/>
    <col min="4" max="5" width="6.796875" style="1" customWidth="1"/>
    <col min="6" max="6" width="9.19921875" style="1" hidden="1" customWidth="1"/>
    <col min="7" max="7" width="10.1328125" style="1" hidden="1" customWidth="1"/>
    <col min="8" max="8" width="9.06640625" style="1"/>
    <col min="9" max="9" width="0" style="1" hidden="1" customWidth="1"/>
    <col min="10" max="10" width="10.796875" style="1" customWidth="1"/>
    <col min="11" max="11" width="13.19921875" customWidth="1"/>
    <col min="12" max="12" width="9.06640625" customWidth="1"/>
  </cols>
  <sheetData>
    <row r="2" spans="2:11" ht="14.65" thickBot="1" x14ac:dyDescent="0.5">
      <c r="B2" s="38" t="s">
        <v>85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4.25" customHeight="1" x14ac:dyDescent="0.45">
      <c r="B3" s="48" t="s">
        <v>0</v>
      </c>
      <c r="C3" s="50" t="s">
        <v>1</v>
      </c>
      <c r="D3" s="46" t="s">
        <v>6</v>
      </c>
      <c r="E3" s="46" t="s">
        <v>7</v>
      </c>
      <c r="F3" s="42" t="s">
        <v>4</v>
      </c>
      <c r="G3" s="42" t="s">
        <v>2</v>
      </c>
      <c r="H3" s="42" t="s">
        <v>3</v>
      </c>
      <c r="I3" s="42" t="s">
        <v>83</v>
      </c>
      <c r="J3" s="42" t="s">
        <v>84</v>
      </c>
      <c r="K3" s="44" t="s">
        <v>5</v>
      </c>
    </row>
    <row r="4" spans="2:11" ht="14.65" thickBot="1" x14ac:dyDescent="0.5">
      <c r="B4" s="49"/>
      <c r="C4" s="51"/>
      <c r="D4" s="47"/>
      <c r="E4" s="47"/>
      <c r="F4" s="43"/>
      <c r="G4" s="43"/>
      <c r="H4" s="43"/>
      <c r="I4" s="43"/>
      <c r="J4" s="43"/>
      <c r="K4" s="45"/>
    </row>
    <row r="5" spans="2:11" ht="14.65" thickBot="1" x14ac:dyDescent="0.5">
      <c r="B5" s="39" t="s">
        <v>20</v>
      </c>
      <c r="C5" s="40"/>
      <c r="D5" s="40"/>
      <c r="E5" s="40"/>
      <c r="F5" s="40"/>
      <c r="G5" s="40"/>
      <c r="H5" s="40"/>
      <c r="I5" s="40"/>
      <c r="J5" s="40"/>
      <c r="K5" s="41"/>
    </row>
    <row r="6" spans="2:11" x14ac:dyDescent="0.45">
      <c r="B6" s="22" t="s">
        <v>8</v>
      </c>
      <c r="C6" s="8">
        <v>1</v>
      </c>
      <c r="D6" s="8">
        <v>1</v>
      </c>
      <c r="E6" s="8">
        <v>1</v>
      </c>
      <c r="F6" s="8">
        <v>44.88</v>
      </c>
      <c r="G6" s="10">
        <f>F6*0.33</f>
        <v>14.810400000000001</v>
      </c>
      <c r="H6" s="10">
        <f>F6+G6</f>
        <v>59.690400000000004</v>
      </c>
      <c r="I6" s="8">
        <v>950</v>
      </c>
      <c r="J6" s="17">
        <f t="shared" ref="J6:J21" si="0">H6*I6</f>
        <v>56705.880000000005</v>
      </c>
      <c r="K6" s="9" t="s">
        <v>89</v>
      </c>
    </row>
    <row r="7" spans="2:11" x14ac:dyDescent="0.45">
      <c r="B7" s="23" t="s">
        <v>9</v>
      </c>
      <c r="C7" s="8">
        <v>1</v>
      </c>
      <c r="D7" s="5">
        <v>1</v>
      </c>
      <c r="E7" s="5">
        <v>1</v>
      </c>
      <c r="F7" s="5">
        <v>42.11</v>
      </c>
      <c r="G7" s="6">
        <f>F7*0.33</f>
        <v>13.8963</v>
      </c>
      <c r="H7" s="6">
        <f t="shared" ref="H7:H21" si="1">F7+G7</f>
        <v>56.006299999999996</v>
      </c>
      <c r="I7" s="8">
        <v>950</v>
      </c>
      <c r="J7" s="17">
        <f t="shared" si="0"/>
        <v>53205.984999999993</v>
      </c>
      <c r="K7" s="9" t="s">
        <v>89</v>
      </c>
    </row>
    <row r="8" spans="2:11" x14ac:dyDescent="0.45">
      <c r="B8" s="23" t="s">
        <v>10</v>
      </c>
      <c r="C8" s="8">
        <v>1</v>
      </c>
      <c r="D8" s="5">
        <v>1</v>
      </c>
      <c r="E8" s="5">
        <v>1</v>
      </c>
      <c r="F8" s="5">
        <v>47.12</v>
      </c>
      <c r="G8" s="6">
        <f t="shared" ref="G8:G21" si="2">F8*0.33</f>
        <v>15.5496</v>
      </c>
      <c r="H8" s="6">
        <f t="shared" si="1"/>
        <v>62.669599999999996</v>
      </c>
      <c r="I8" s="8">
        <v>950</v>
      </c>
      <c r="J8" s="17">
        <f t="shared" si="0"/>
        <v>59536.119999999995</v>
      </c>
      <c r="K8" s="9" t="s">
        <v>89</v>
      </c>
    </row>
    <row r="9" spans="2:11" x14ac:dyDescent="0.45">
      <c r="B9" s="23" t="s">
        <v>11</v>
      </c>
      <c r="C9" s="8">
        <v>1</v>
      </c>
      <c r="D9" s="5">
        <v>1</v>
      </c>
      <c r="E9" s="5">
        <v>1</v>
      </c>
      <c r="F9" s="5">
        <v>48.53</v>
      </c>
      <c r="G9" s="6">
        <f t="shared" si="2"/>
        <v>16.014900000000001</v>
      </c>
      <c r="H9" s="6">
        <f t="shared" si="1"/>
        <v>64.544899999999998</v>
      </c>
      <c r="I9" s="8">
        <v>950</v>
      </c>
      <c r="J9" s="17">
        <f t="shared" si="0"/>
        <v>61317.654999999999</v>
      </c>
      <c r="K9" s="9" t="s">
        <v>89</v>
      </c>
    </row>
    <row r="10" spans="2:11" x14ac:dyDescent="0.45">
      <c r="B10" s="29" t="s">
        <v>95</v>
      </c>
      <c r="C10" s="34">
        <v>1</v>
      </c>
      <c r="D10" s="30"/>
      <c r="E10" s="30">
        <v>1</v>
      </c>
      <c r="F10" s="30">
        <v>23.88</v>
      </c>
      <c r="G10" s="37">
        <f t="shared" si="2"/>
        <v>7.8803999999999998</v>
      </c>
      <c r="H10" s="37">
        <f t="shared" si="1"/>
        <v>31.760399999999997</v>
      </c>
      <c r="I10" s="34">
        <v>950</v>
      </c>
      <c r="J10" s="35">
        <f t="shared" si="0"/>
        <v>30172.379999999997</v>
      </c>
      <c r="K10" s="36" t="s">
        <v>89</v>
      </c>
    </row>
    <row r="11" spans="2:11" x14ac:dyDescent="0.45">
      <c r="B11" s="23" t="s">
        <v>12</v>
      </c>
      <c r="C11" s="8">
        <v>1</v>
      </c>
      <c r="D11" s="5">
        <v>1</v>
      </c>
      <c r="E11" s="5">
        <v>1</v>
      </c>
      <c r="F11" s="5">
        <v>39.39</v>
      </c>
      <c r="G11" s="6">
        <f t="shared" si="2"/>
        <v>12.998700000000001</v>
      </c>
      <c r="H11" s="6">
        <f t="shared" si="1"/>
        <v>52.3887</v>
      </c>
      <c r="I11" s="8">
        <v>950</v>
      </c>
      <c r="J11" s="17">
        <f t="shared" si="0"/>
        <v>49769.264999999999</v>
      </c>
      <c r="K11" s="9" t="s">
        <v>89</v>
      </c>
    </row>
    <row r="12" spans="2:11" x14ac:dyDescent="0.45">
      <c r="B12" s="23" t="s">
        <v>13</v>
      </c>
      <c r="C12" s="8">
        <v>1</v>
      </c>
      <c r="D12" s="5">
        <v>1</v>
      </c>
      <c r="E12" s="5">
        <v>1</v>
      </c>
      <c r="F12" s="5">
        <v>39.39</v>
      </c>
      <c r="G12" s="6">
        <f t="shared" si="2"/>
        <v>12.998700000000001</v>
      </c>
      <c r="H12" s="6">
        <f t="shared" si="1"/>
        <v>52.3887</v>
      </c>
      <c r="I12" s="8">
        <v>950</v>
      </c>
      <c r="J12" s="17">
        <f t="shared" si="0"/>
        <v>49769.264999999999</v>
      </c>
      <c r="K12" s="9" t="s">
        <v>89</v>
      </c>
    </row>
    <row r="13" spans="2:11" x14ac:dyDescent="0.45">
      <c r="B13" s="29" t="s">
        <v>98</v>
      </c>
      <c r="C13" s="34">
        <v>1</v>
      </c>
      <c r="D13" s="30"/>
      <c r="E13" s="30">
        <v>1</v>
      </c>
      <c r="F13" s="30">
        <v>24.47</v>
      </c>
      <c r="G13" s="37">
        <f t="shared" si="2"/>
        <v>8.0751000000000008</v>
      </c>
      <c r="H13" s="37">
        <f t="shared" si="1"/>
        <v>32.545099999999998</v>
      </c>
      <c r="I13" s="34">
        <v>950</v>
      </c>
      <c r="J13" s="35">
        <f t="shared" si="0"/>
        <v>30917.844999999998</v>
      </c>
      <c r="K13" s="36" t="s">
        <v>89</v>
      </c>
    </row>
    <row r="14" spans="2:11" x14ac:dyDescent="0.45">
      <c r="B14" s="23" t="s">
        <v>14</v>
      </c>
      <c r="C14" s="8">
        <v>1</v>
      </c>
      <c r="D14" s="5">
        <v>1</v>
      </c>
      <c r="E14" s="5">
        <v>1</v>
      </c>
      <c r="F14" s="5">
        <v>39.39</v>
      </c>
      <c r="G14" s="6">
        <f t="shared" si="2"/>
        <v>12.998700000000001</v>
      </c>
      <c r="H14" s="6">
        <f t="shared" si="1"/>
        <v>52.3887</v>
      </c>
      <c r="I14" s="8">
        <v>950</v>
      </c>
      <c r="J14" s="17">
        <f t="shared" si="0"/>
        <v>49769.264999999999</v>
      </c>
      <c r="K14" s="9" t="s">
        <v>89</v>
      </c>
    </row>
    <row r="15" spans="2:11" x14ac:dyDescent="0.45">
      <c r="B15" s="29" t="s">
        <v>96</v>
      </c>
      <c r="C15" s="34">
        <v>1</v>
      </c>
      <c r="D15" s="30">
        <v>1</v>
      </c>
      <c r="E15" s="30">
        <v>1</v>
      </c>
      <c r="F15" s="30">
        <v>39.39</v>
      </c>
      <c r="G15" s="37">
        <f t="shared" si="2"/>
        <v>12.998700000000001</v>
      </c>
      <c r="H15" s="37">
        <f t="shared" si="1"/>
        <v>52.3887</v>
      </c>
      <c r="I15" s="34">
        <v>950</v>
      </c>
      <c r="J15" s="35">
        <f t="shared" si="0"/>
        <v>49769.264999999999</v>
      </c>
      <c r="K15" s="36" t="s">
        <v>89</v>
      </c>
    </row>
    <row r="16" spans="2:11" x14ac:dyDescent="0.45">
      <c r="B16" s="29" t="s">
        <v>97</v>
      </c>
      <c r="C16" s="34">
        <v>1</v>
      </c>
      <c r="D16" s="30"/>
      <c r="E16" s="30">
        <v>1</v>
      </c>
      <c r="F16" s="30">
        <v>23.88</v>
      </c>
      <c r="G16" s="37">
        <f t="shared" si="2"/>
        <v>7.8803999999999998</v>
      </c>
      <c r="H16" s="37">
        <f t="shared" si="1"/>
        <v>31.760399999999997</v>
      </c>
      <c r="I16" s="34">
        <v>950</v>
      </c>
      <c r="J16" s="35">
        <f t="shared" si="0"/>
        <v>30172.379999999997</v>
      </c>
      <c r="K16" s="36" t="s">
        <v>89</v>
      </c>
    </row>
    <row r="17" spans="2:11" x14ac:dyDescent="0.45">
      <c r="B17" s="23" t="s">
        <v>15</v>
      </c>
      <c r="C17" s="8">
        <v>1</v>
      </c>
      <c r="D17" s="5">
        <v>1</v>
      </c>
      <c r="E17" s="5">
        <v>1</v>
      </c>
      <c r="F17" s="5">
        <v>46.08</v>
      </c>
      <c r="G17" s="6">
        <f t="shared" si="2"/>
        <v>15.2064</v>
      </c>
      <c r="H17" s="6">
        <f t="shared" si="1"/>
        <v>61.2864</v>
      </c>
      <c r="I17" s="8">
        <v>950</v>
      </c>
      <c r="J17" s="17">
        <f t="shared" si="0"/>
        <v>58222.080000000002</v>
      </c>
      <c r="K17" s="9" t="s">
        <v>89</v>
      </c>
    </row>
    <row r="18" spans="2:11" x14ac:dyDescent="0.45">
      <c r="B18" s="23" t="s">
        <v>16</v>
      </c>
      <c r="C18" s="8">
        <v>1</v>
      </c>
      <c r="D18" s="5">
        <v>1</v>
      </c>
      <c r="E18" s="5">
        <v>1</v>
      </c>
      <c r="F18" s="6">
        <v>49.9</v>
      </c>
      <c r="G18" s="6">
        <f t="shared" si="2"/>
        <v>16.466999999999999</v>
      </c>
      <c r="H18" s="6">
        <f t="shared" si="1"/>
        <v>66.36699999999999</v>
      </c>
      <c r="I18" s="8">
        <v>950</v>
      </c>
      <c r="J18" s="17">
        <f t="shared" si="0"/>
        <v>63048.649999999994</v>
      </c>
      <c r="K18" s="9" t="s">
        <v>89</v>
      </c>
    </row>
    <row r="19" spans="2:11" x14ac:dyDescent="0.45">
      <c r="B19" s="23" t="s">
        <v>17</v>
      </c>
      <c r="C19" s="8">
        <v>1</v>
      </c>
      <c r="D19" s="5">
        <v>1</v>
      </c>
      <c r="E19" s="5">
        <v>1</v>
      </c>
      <c r="F19" s="5">
        <v>39.39</v>
      </c>
      <c r="G19" s="6">
        <f t="shared" si="2"/>
        <v>12.998700000000001</v>
      </c>
      <c r="H19" s="6">
        <f t="shared" si="1"/>
        <v>52.3887</v>
      </c>
      <c r="I19" s="8">
        <v>950</v>
      </c>
      <c r="J19" s="17">
        <f t="shared" si="0"/>
        <v>49769.264999999999</v>
      </c>
      <c r="K19" s="9" t="s">
        <v>89</v>
      </c>
    </row>
    <row r="20" spans="2:11" x14ac:dyDescent="0.45">
      <c r="B20" s="23" t="s">
        <v>18</v>
      </c>
      <c r="C20" s="8">
        <v>1</v>
      </c>
      <c r="D20" s="5"/>
      <c r="E20" s="5">
        <v>1</v>
      </c>
      <c r="F20" s="5">
        <v>20.97</v>
      </c>
      <c r="G20" s="6">
        <f t="shared" si="2"/>
        <v>6.9200999999999997</v>
      </c>
      <c r="H20" s="6">
        <f t="shared" si="1"/>
        <v>27.890099999999997</v>
      </c>
      <c r="I20" s="8">
        <v>950</v>
      </c>
      <c r="J20" s="17">
        <f t="shared" si="0"/>
        <v>26495.594999999998</v>
      </c>
      <c r="K20" s="9" t="s">
        <v>89</v>
      </c>
    </row>
    <row r="21" spans="2:11" ht="14.65" thickBot="1" x14ac:dyDescent="0.5">
      <c r="B21" s="24" t="s">
        <v>19</v>
      </c>
      <c r="C21" s="8">
        <v>1</v>
      </c>
      <c r="D21" s="7">
        <v>1</v>
      </c>
      <c r="E21" s="7">
        <v>1</v>
      </c>
      <c r="F21" s="7">
        <v>39.39</v>
      </c>
      <c r="G21" s="12">
        <f t="shared" si="2"/>
        <v>12.998700000000001</v>
      </c>
      <c r="H21" s="12">
        <f t="shared" si="1"/>
        <v>52.3887</v>
      </c>
      <c r="I21" s="8">
        <v>950</v>
      </c>
      <c r="J21" s="17">
        <f t="shared" si="0"/>
        <v>49769.264999999999</v>
      </c>
      <c r="K21" s="9" t="s">
        <v>89</v>
      </c>
    </row>
    <row r="22" spans="2:11" ht="14.65" thickBot="1" x14ac:dyDescent="0.5">
      <c r="B22" s="39" t="s">
        <v>21</v>
      </c>
      <c r="C22" s="40"/>
      <c r="D22" s="40"/>
      <c r="E22" s="40"/>
      <c r="F22" s="40"/>
      <c r="G22" s="40"/>
      <c r="H22" s="40"/>
      <c r="I22" s="40"/>
      <c r="J22" s="40"/>
      <c r="K22" s="41"/>
    </row>
    <row r="23" spans="2:11" x14ac:dyDescent="0.45">
      <c r="B23" s="22" t="s">
        <v>22</v>
      </c>
      <c r="C23" s="8">
        <v>2</v>
      </c>
      <c r="D23" s="8">
        <v>1</v>
      </c>
      <c r="E23" s="8">
        <v>1</v>
      </c>
      <c r="F23" s="8">
        <v>46.41</v>
      </c>
      <c r="G23" s="10">
        <f>F23*0.27</f>
        <v>12.5307</v>
      </c>
      <c r="H23" s="10">
        <f>F23+G23</f>
        <v>58.940699999999993</v>
      </c>
      <c r="I23" s="8">
        <v>1000</v>
      </c>
      <c r="J23" s="17">
        <f t="shared" ref="J23:J39" si="3">H23*I23</f>
        <v>58940.69999999999</v>
      </c>
      <c r="K23" s="9" t="s">
        <v>89</v>
      </c>
    </row>
    <row r="24" spans="2:11" x14ac:dyDescent="0.45">
      <c r="B24" s="23" t="s">
        <v>27</v>
      </c>
      <c r="C24" s="8">
        <v>2</v>
      </c>
      <c r="D24" s="5"/>
      <c r="E24" s="5">
        <v>1</v>
      </c>
      <c r="F24" s="5">
        <v>26.04</v>
      </c>
      <c r="G24" s="10">
        <f t="shared" ref="G24:G87" si="4">F24*0.27</f>
        <v>7.0308000000000002</v>
      </c>
      <c r="H24" s="10">
        <f t="shared" ref="H24:H87" si="5">F24+G24</f>
        <v>33.070799999999998</v>
      </c>
      <c r="I24" s="8">
        <v>1000</v>
      </c>
      <c r="J24" s="17">
        <f t="shared" si="3"/>
        <v>33070.799999999996</v>
      </c>
      <c r="K24" s="9" t="s">
        <v>89</v>
      </c>
    </row>
    <row r="25" spans="2:11" x14ac:dyDescent="0.45">
      <c r="B25" s="23" t="s">
        <v>23</v>
      </c>
      <c r="C25" s="8">
        <v>2</v>
      </c>
      <c r="D25" s="5">
        <v>1</v>
      </c>
      <c r="E25" s="5">
        <v>1</v>
      </c>
      <c r="F25" s="5">
        <v>45.86</v>
      </c>
      <c r="G25" s="10">
        <f t="shared" si="4"/>
        <v>12.382200000000001</v>
      </c>
      <c r="H25" s="10">
        <f t="shared" si="5"/>
        <v>58.242199999999997</v>
      </c>
      <c r="I25" s="8">
        <v>1000</v>
      </c>
      <c r="J25" s="17">
        <f t="shared" si="3"/>
        <v>58242.2</v>
      </c>
      <c r="K25" s="9" t="s">
        <v>89</v>
      </c>
    </row>
    <row r="26" spans="2:11" x14ac:dyDescent="0.45">
      <c r="B26" s="23" t="s">
        <v>24</v>
      </c>
      <c r="C26" s="8">
        <v>2</v>
      </c>
      <c r="D26" s="5">
        <v>2</v>
      </c>
      <c r="E26" s="5">
        <v>1</v>
      </c>
      <c r="F26" s="5">
        <v>76.12</v>
      </c>
      <c r="G26" s="10">
        <f t="shared" si="4"/>
        <v>20.552400000000002</v>
      </c>
      <c r="H26" s="10">
        <f t="shared" si="5"/>
        <v>96.67240000000001</v>
      </c>
      <c r="I26" s="8">
        <v>1000</v>
      </c>
      <c r="J26" s="17">
        <f t="shared" si="3"/>
        <v>96672.400000000009</v>
      </c>
      <c r="K26" s="9" t="s">
        <v>89</v>
      </c>
    </row>
    <row r="27" spans="2:11" x14ac:dyDescent="0.45">
      <c r="B27" s="23" t="s">
        <v>25</v>
      </c>
      <c r="C27" s="8">
        <v>2</v>
      </c>
      <c r="D27" s="5">
        <v>1</v>
      </c>
      <c r="E27" s="5">
        <v>1</v>
      </c>
      <c r="F27" s="5">
        <v>54.77</v>
      </c>
      <c r="G27" s="10">
        <f t="shared" si="4"/>
        <v>14.787900000000002</v>
      </c>
      <c r="H27" s="10">
        <f t="shared" si="5"/>
        <v>69.557900000000004</v>
      </c>
      <c r="I27" s="8">
        <v>1000</v>
      </c>
      <c r="J27" s="17">
        <f t="shared" si="3"/>
        <v>69557.900000000009</v>
      </c>
      <c r="K27" s="9" t="s">
        <v>89</v>
      </c>
    </row>
    <row r="28" spans="2:11" x14ac:dyDescent="0.45">
      <c r="B28" s="23" t="s">
        <v>28</v>
      </c>
      <c r="C28" s="8">
        <v>2</v>
      </c>
      <c r="D28" s="5"/>
      <c r="E28" s="5">
        <v>1</v>
      </c>
      <c r="F28" s="5">
        <v>29.8</v>
      </c>
      <c r="G28" s="10">
        <f t="shared" si="4"/>
        <v>8.0460000000000012</v>
      </c>
      <c r="H28" s="10">
        <f t="shared" si="5"/>
        <v>37.846000000000004</v>
      </c>
      <c r="I28" s="8">
        <v>1000</v>
      </c>
      <c r="J28" s="17">
        <f t="shared" si="3"/>
        <v>37846</v>
      </c>
      <c r="K28" s="9" t="s">
        <v>89</v>
      </c>
    </row>
    <row r="29" spans="2:11" x14ac:dyDescent="0.45">
      <c r="B29" s="23" t="s">
        <v>26</v>
      </c>
      <c r="C29" s="8">
        <v>2</v>
      </c>
      <c r="D29" s="5">
        <v>1</v>
      </c>
      <c r="E29" s="5">
        <v>1</v>
      </c>
      <c r="F29" s="5">
        <v>45.86</v>
      </c>
      <c r="G29" s="10">
        <f t="shared" si="4"/>
        <v>12.382200000000001</v>
      </c>
      <c r="H29" s="10">
        <f t="shared" si="5"/>
        <v>58.242199999999997</v>
      </c>
      <c r="I29" s="8">
        <v>1000</v>
      </c>
      <c r="J29" s="17">
        <f t="shared" si="3"/>
        <v>58242.2</v>
      </c>
      <c r="K29" s="9" t="s">
        <v>89</v>
      </c>
    </row>
    <row r="30" spans="2:11" x14ac:dyDescent="0.45">
      <c r="B30" s="23" t="s">
        <v>29</v>
      </c>
      <c r="C30" s="8">
        <v>2</v>
      </c>
      <c r="D30" s="5">
        <v>1</v>
      </c>
      <c r="E30" s="5">
        <v>1</v>
      </c>
      <c r="F30" s="5">
        <v>45.86</v>
      </c>
      <c r="G30" s="10">
        <f t="shared" si="4"/>
        <v>12.382200000000001</v>
      </c>
      <c r="H30" s="10">
        <f t="shared" si="5"/>
        <v>58.242199999999997</v>
      </c>
      <c r="I30" s="8">
        <v>1000</v>
      </c>
      <c r="J30" s="17">
        <f t="shared" si="3"/>
        <v>58242.2</v>
      </c>
      <c r="K30" s="9" t="s">
        <v>89</v>
      </c>
    </row>
    <row r="31" spans="2:11" x14ac:dyDescent="0.45">
      <c r="B31" s="23" t="s">
        <v>30</v>
      </c>
      <c r="C31" s="8">
        <v>2</v>
      </c>
      <c r="D31" s="5"/>
      <c r="E31" s="5">
        <v>1</v>
      </c>
      <c r="F31" s="5">
        <v>30.35</v>
      </c>
      <c r="G31" s="10">
        <f t="shared" si="4"/>
        <v>8.1945000000000014</v>
      </c>
      <c r="H31" s="10">
        <f t="shared" si="5"/>
        <v>38.544499999999999</v>
      </c>
      <c r="I31" s="8">
        <v>1000</v>
      </c>
      <c r="J31" s="17">
        <f t="shared" si="3"/>
        <v>38544.5</v>
      </c>
      <c r="K31" s="9" t="s">
        <v>89</v>
      </c>
    </row>
    <row r="32" spans="2:11" x14ac:dyDescent="0.45">
      <c r="B32" s="23" t="s">
        <v>31</v>
      </c>
      <c r="C32" s="8">
        <v>2</v>
      </c>
      <c r="D32" s="5">
        <v>1</v>
      </c>
      <c r="E32" s="5">
        <v>1</v>
      </c>
      <c r="F32" s="5">
        <v>45.86</v>
      </c>
      <c r="G32" s="10">
        <f t="shared" si="4"/>
        <v>12.382200000000001</v>
      </c>
      <c r="H32" s="10">
        <f t="shared" si="5"/>
        <v>58.242199999999997</v>
      </c>
      <c r="I32" s="8">
        <v>1000</v>
      </c>
      <c r="J32" s="17">
        <f t="shared" si="3"/>
        <v>58242.2</v>
      </c>
      <c r="K32" s="9" t="s">
        <v>89</v>
      </c>
    </row>
    <row r="33" spans="2:11" x14ac:dyDescent="0.45">
      <c r="B33" s="23" t="s">
        <v>32</v>
      </c>
      <c r="C33" s="8">
        <v>2</v>
      </c>
      <c r="D33" s="5">
        <v>1</v>
      </c>
      <c r="E33" s="5">
        <v>1</v>
      </c>
      <c r="F33" s="5">
        <v>45.86</v>
      </c>
      <c r="G33" s="10">
        <f t="shared" si="4"/>
        <v>12.382200000000001</v>
      </c>
      <c r="H33" s="10">
        <f t="shared" si="5"/>
        <v>58.242199999999997</v>
      </c>
      <c r="I33" s="8">
        <v>1000</v>
      </c>
      <c r="J33" s="17">
        <f t="shared" si="3"/>
        <v>58242.2</v>
      </c>
      <c r="K33" s="9" t="s">
        <v>89</v>
      </c>
    </row>
    <row r="34" spans="2:11" x14ac:dyDescent="0.45">
      <c r="B34" s="23" t="s">
        <v>33</v>
      </c>
      <c r="C34" s="8">
        <v>2</v>
      </c>
      <c r="D34" s="5"/>
      <c r="E34" s="5">
        <v>1</v>
      </c>
      <c r="F34" s="5">
        <v>29.8</v>
      </c>
      <c r="G34" s="10">
        <f t="shared" si="4"/>
        <v>8.0460000000000012</v>
      </c>
      <c r="H34" s="10">
        <f t="shared" si="5"/>
        <v>37.846000000000004</v>
      </c>
      <c r="I34" s="8">
        <v>1000</v>
      </c>
      <c r="J34" s="17">
        <f t="shared" si="3"/>
        <v>37846</v>
      </c>
      <c r="K34" s="9" t="s">
        <v>89</v>
      </c>
    </row>
    <row r="35" spans="2:11" x14ac:dyDescent="0.45">
      <c r="B35" s="29" t="s">
        <v>99</v>
      </c>
      <c r="C35" s="34">
        <v>2</v>
      </c>
      <c r="D35" s="30">
        <v>2</v>
      </c>
      <c r="E35" s="30">
        <v>1</v>
      </c>
      <c r="F35" s="30">
        <v>77.19</v>
      </c>
      <c r="G35" s="31">
        <f t="shared" si="4"/>
        <v>20.8413</v>
      </c>
      <c r="H35" s="31">
        <f t="shared" si="5"/>
        <v>98.031300000000002</v>
      </c>
      <c r="I35" s="34">
        <v>1000</v>
      </c>
      <c r="J35" s="35">
        <f t="shared" si="3"/>
        <v>98031.3</v>
      </c>
      <c r="K35" s="36" t="s">
        <v>89</v>
      </c>
    </row>
    <row r="36" spans="2:11" x14ac:dyDescent="0.45">
      <c r="B36" s="23" t="s">
        <v>34</v>
      </c>
      <c r="C36" s="8">
        <v>2</v>
      </c>
      <c r="D36" s="5">
        <v>1</v>
      </c>
      <c r="E36" s="5">
        <v>1</v>
      </c>
      <c r="F36" s="5">
        <v>54.06</v>
      </c>
      <c r="G36" s="10">
        <f t="shared" si="4"/>
        <v>14.596200000000001</v>
      </c>
      <c r="H36" s="10">
        <f t="shared" si="5"/>
        <v>68.656199999999998</v>
      </c>
      <c r="I36" s="8">
        <v>1000</v>
      </c>
      <c r="J36" s="17">
        <f t="shared" si="3"/>
        <v>68656.2</v>
      </c>
      <c r="K36" s="9" t="s">
        <v>89</v>
      </c>
    </row>
    <row r="37" spans="2:11" x14ac:dyDescent="0.45">
      <c r="B37" s="23" t="s">
        <v>35</v>
      </c>
      <c r="C37" s="8">
        <v>2</v>
      </c>
      <c r="D37" s="5">
        <v>1</v>
      </c>
      <c r="E37" s="5">
        <v>1</v>
      </c>
      <c r="F37" s="5">
        <v>45.86</v>
      </c>
      <c r="G37" s="10">
        <f t="shared" si="4"/>
        <v>12.382200000000001</v>
      </c>
      <c r="H37" s="10">
        <f t="shared" si="5"/>
        <v>58.242199999999997</v>
      </c>
      <c r="I37" s="8">
        <v>1000</v>
      </c>
      <c r="J37" s="17">
        <f t="shared" si="3"/>
        <v>58242.2</v>
      </c>
      <c r="K37" s="9" t="s">
        <v>89</v>
      </c>
    </row>
    <row r="38" spans="2:11" x14ac:dyDescent="0.45">
      <c r="B38" s="23" t="s">
        <v>36</v>
      </c>
      <c r="C38" s="8">
        <v>2</v>
      </c>
      <c r="D38" s="5"/>
      <c r="E38" s="5">
        <v>1</v>
      </c>
      <c r="F38" s="5">
        <v>26.04</v>
      </c>
      <c r="G38" s="10">
        <f t="shared" si="4"/>
        <v>7.0308000000000002</v>
      </c>
      <c r="H38" s="10">
        <f t="shared" si="5"/>
        <v>33.070799999999998</v>
      </c>
      <c r="I38" s="8">
        <v>1000</v>
      </c>
      <c r="J38" s="17">
        <f t="shared" si="3"/>
        <v>33070.799999999996</v>
      </c>
      <c r="K38" s="9" t="s">
        <v>89</v>
      </c>
    </row>
    <row r="39" spans="2:11" ht="14.65" thickBot="1" x14ac:dyDescent="0.5">
      <c r="B39" s="24" t="s">
        <v>37</v>
      </c>
      <c r="C39" s="8">
        <v>2</v>
      </c>
      <c r="D39" s="7">
        <v>1</v>
      </c>
      <c r="E39" s="7">
        <v>1</v>
      </c>
      <c r="F39" s="7">
        <v>46.41</v>
      </c>
      <c r="G39" s="13">
        <f t="shared" si="4"/>
        <v>12.5307</v>
      </c>
      <c r="H39" s="13">
        <f t="shared" si="5"/>
        <v>58.940699999999993</v>
      </c>
      <c r="I39" s="8">
        <v>1000</v>
      </c>
      <c r="J39" s="17">
        <f t="shared" si="3"/>
        <v>58940.69999999999</v>
      </c>
      <c r="K39" s="9" t="s">
        <v>89</v>
      </c>
    </row>
    <row r="40" spans="2:11" ht="14.65" thickBot="1" x14ac:dyDescent="0.5">
      <c r="B40" s="39" t="s">
        <v>38</v>
      </c>
      <c r="C40" s="40"/>
      <c r="D40" s="40"/>
      <c r="E40" s="40"/>
      <c r="F40" s="40"/>
      <c r="G40" s="40"/>
      <c r="H40" s="40"/>
      <c r="I40" s="40"/>
      <c r="J40" s="40"/>
      <c r="K40" s="41"/>
    </row>
    <row r="41" spans="2:11" x14ac:dyDescent="0.45">
      <c r="B41" s="22" t="s">
        <v>39</v>
      </c>
      <c r="C41" s="8">
        <v>3</v>
      </c>
      <c r="D41" s="8">
        <v>1</v>
      </c>
      <c r="E41" s="8">
        <v>1</v>
      </c>
      <c r="F41" s="8">
        <v>46.41</v>
      </c>
      <c r="G41" s="10">
        <f>F41*0.27</f>
        <v>12.5307</v>
      </c>
      <c r="H41" s="10">
        <f>F41+G41</f>
        <v>58.940699999999993</v>
      </c>
      <c r="I41" s="8">
        <v>1000</v>
      </c>
      <c r="J41" s="17">
        <f t="shared" ref="J41:J57" si="6">H41*I41</f>
        <v>58940.69999999999</v>
      </c>
      <c r="K41" s="9" t="s">
        <v>89</v>
      </c>
    </row>
    <row r="42" spans="2:11" x14ac:dyDescent="0.45">
      <c r="B42" s="23" t="s">
        <v>40</v>
      </c>
      <c r="C42" s="8">
        <v>3</v>
      </c>
      <c r="D42" s="5"/>
      <c r="E42" s="5">
        <v>1</v>
      </c>
      <c r="F42" s="5">
        <v>26.04</v>
      </c>
      <c r="G42" s="10">
        <f t="shared" si="4"/>
        <v>7.0308000000000002</v>
      </c>
      <c r="H42" s="10">
        <f t="shared" ref="H42:H57" si="7">F42+G42</f>
        <v>33.070799999999998</v>
      </c>
      <c r="I42" s="8">
        <v>1000</v>
      </c>
      <c r="J42" s="17">
        <f t="shared" si="6"/>
        <v>33070.799999999996</v>
      </c>
      <c r="K42" s="9" t="s">
        <v>89</v>
      </c>
    </row>
    <row r="43" spans="2:11" x14ac:dyDescent="0.45">
      <c r="B43" s="23" t="s">
        <v>41</v>
      </c>
      <c r="C43" s="8">
        <v>3</v>
      </c>
      <c r="D43" s="5">
        <v>1</v>
      </c>
      <c r="E43" s="5">
        <v>1</v>
      </c>
      <c r="F43" s="5">
        <v>45.86</v>
      </c>
      <c r="G43" s="10">
        <f t="shared" si="4"/>
        <v>12.382200000000001</v>
      </c>
      <c r="H43" s="10">
        <f t="shared" si="7"/>
        <v>58.242199999999997</v>
      </c>
      <c r="I43" s="8">
        <v>1000</v>
      </c>
      <c r="J43" s="17">
        <f t="shared" si="6"/>
        <v>58242.2</v>
      </c>
      <c r="K43" s="9" t="s">
        <v>89</v>
      </c>
    </row>
    <row r="44" spans="2:11" x14ac:dyDescent="0.45">
      <c r="B44" s="23" t="s">
        <v>42</v>
      </c>
      <c r="C44" s="8">
        <v>3</v>
      </c>
      <c r="D44" s="5">
        <v>2</v>
      </c>
      <c r="E44" s="5">
        <v>1</v>
      </c>
      <c r="F44" s="5">
        <v>76.12</v>
      </c>
      <c r="G44" s="10">
        <f t="shared" si="4"/>
        <v>20.552400000000002</v>
      </c>
      <c r="H44" s="10">
        <f t="shared" si="7"/>
        <v>96.67240000000001</v>
      </c>
      <c r="I44" s="8">
        <v>1000</v>
      </c>
      <c r="J44" s="17">
        <f t="shared" si="6"/>
        <v>96672.400000000009</v>
      </c>
      <c r="K44" s="9" t="s">
        <v>89</v>
      </c>
    </row>
    <row r="45" spans="2:11" x14ac:dyDescent="0.45">
      <c r="B45" s="23" t="s">
        <v>43</v>
      </c>
      <c r="C45" s="8">
        <v>3</v>
      </c>
      <c r="D45" s="5">
        <v>1</v>
      </c>
      <c r="E45" s="5">
        <v>1</v>
      </c>
      <c r="F45" s="5">
        <v>54.77</v>
      </c>
      <c r="G45" s="10">
        <f t="shared" si="4"/>
        <v>14.787900000000002</v>
      </c>
      <c r="H45" s="10">
        <f t="shared" si="7"/>
        <v>69.557900000000004</v>
      </c>
      <c r="I45" s="8">
        <v>1000</v>
      </c>
      <c r="J45" s="17">
        <f t="shared" si="6"/>
        <v>69557.900000000009</v>
      </c>
      <c r="K45" s="9" t="s">
        <v>89</v>
      </c>
    </row>
    <row r="46" spans="2:11" x14ac:dyDescent="0.45">
      <c r="B46" s="23" t="s">
        <v>44</v>
      </c>
      <c r="C46" s="8">
        <v>3</v>
      </c>
      <c r="D46" s="5"/>
      <c r="E46" s="5">
        <v>1</v>
      </c>
      <c r="F46" s="5">
        <v>29.8</v>
      </c>
      <c r="G46" s="10">
        <f t="shared" si="4"/>
        <v>8.0460000000000012</v>
      </c>
      <c r="H46" s="10">
        <f t="shared" si="7"/>
        <v>37.846000000000004</v>
      </c>
      <c r="I46" s="8">
        <v>1000</v>
      </c>
      <c r="J46" s="17">
        <f t="shared" si="6"/>
        <v>37846</v>
      </c>
      <c r="K46" s="9" t="s">
        <v>89</v>
      </c>
    </row>
    <row r="47" spans="2:11" x14ac:dyDescent="0.45">
      <c r="B47" s="23" t="s">
        <v>45</v>
      </c>
      <c r="C47" s="8">
        <v>3</v>
      </c>
      <c r="D47" s="5">
        <v>1</v>
      </c>
      <c r="E47" s="5">
        <v>1</v>
      </c>
      <c r="F47" s="5">
        <v>45.86</v>
      </c>
      <c r="G47" s="10">
        <f t="shared" si="4"/>
        <v>12.382200000000001</v>
      </c>
      <c r="H47" s="10">
        <f t="shared" si="7"/>
        <v>58.242199999999997</v>
      </c>
      <c r="I47" s="8">
        <v>1000</v>
      </c>
      <c r="J47" s="17">
        <f t="shared" si="6"/>
        <v>58242.2</v>
      </c>
      <c r="K47" s="9" t="s">
        <v>89</v>
      </c>
    </row>
    <row r="48" spans="2:11" x14ac:dyDescent="0.45">
      <c r="B48" s="23" t="s">
        <v>46</v>
      </c>
      <c r="C48" s="8">
        <v>3</v>
      </c>
      <c r="D48" s="5">
        <v>1</v>
      </c>
      <c r="E48" s="5">
        <v>1</v>
      </c>
      <c r="F48" s="5">
        <v>45.86</v>
      </c>
      <c r="G48" s="10">
        <f t="shared" si="4"/>
        <v>12.382200000000001</v>
      </c>
      <c r="H48" s="10">
        <f t="shared" si="7"/>
        <v>58.242199999999997</v>
      </c>
      <c r="I48" s="8">
        <v>1000</v>
      </c>
      <c r="J48" s="17">
        <f t="shared" si="6"/>
        <v>58242.2</v>
      </c>
      <c r="K48" s="9" t="s">
        <v>89</v>
      </c>
    </row>
    <row r="49" spans="2:11" x14ac:dyDescent="0.45">
      <c r="B49" s="23" t="s">
        <v>47</v>
      </c>
      <c r="C49" s="8">
        <v>3</v>
      </c>
      <c r="D49" s="5"/>
      <c r="E49" s="5">
        <v>1</v>
      </c>
      <c r="F49" s="5">
        <v>30.35</v>
      </c>
      <c r="G49" s="10">
        <f t="shared" si="4"/>
        <v>8.1945000000000014</v>
      </c>
      <c r="H49" s="10">
        <f t="shared" si="7"/>
        <v>38.544499999999999</v>
      </c>
      <c r="I49" s="8">
        <v>1000</v>
      </c>
      <c r="J49" s="17">
        <f t="shared" si="6"/>
        <v>38544.5</v>
      </c>
      <c r="K49" s="9" t="s">
        <v>89</v>
      </c>
    </row>
    <row r="50" spans="2:11" x14ac:dyDescent="0.45">
      <c r="B50" s="23" t="s">
        <v>48</v>
      </c>
      <c r="C50" s="8">
        <v>3</v>
      </c>
      <c r="D50" s="5">
        <v>1</v>
      </c>
      <c r="E50" s="5">
        <v>1</v>
      </c>
      <c r="F50" s="5">
        <v>45.86</v>
      </c>
      <c r="G50" s="10">
        <f t="shared" si="4"/>
        <v>12.382200000000001</v>
      </c>
      <c r="H50" s="10">
        <f t="shared" si="7"/>
        <v>58.242199999999997</v>
      </c>
      <c r="I50" s="8">
        <v>1000</v>
      </c>
      <c r="J50" s="17">
        <f t="shared" si="6"/>
        <v>58242.2</v>
      </c>
      <c r="K50" s="9" t="s">
        <v>89</v>
      </c>
    </row>
    <row r="51" spans="2:11" x14ac:dyDescent="0.45">
      <c r="B51" s="23" t="s">
        <v>49</v>
      </c>
      <c r="C51" s="8">
        <v>3</v>
      </c>
      <c r="D51" s="5">
        <v>1</v>
      </c>
      <c r="E51" s="5">
        <v>1</v>
      </c>
      <c r="F51" s="5">
        <v>45.86</v>
      </c>
      <c r="G51" s="10">
        <f t="shared" si="4"/>
        <v>12.382200000000001</v>
      </c>
      <c r="H51" s="10">
        <f t="shared" si="7"/>
        <v>58.242199999999997</v>
      </c>
      <c r="I51" s="8">
        <v>1000</v>
      </c>
      <c r="J51" s="17">
        <f t="shared" si="6"/>
        <v>58242.2</v>
      </c>
      <c r="K51" s="9" t="s">
        <v>89</v>
      </c>
    </row>
    <row r="52" spans="2:11" x14ac:dyDescent="0.45">
      <c r="B52" s="23" t="s">
        <v>50</v>
      </c>
      <c r="C52" s="8">
        <v>3</v>
      </c>
      <c r="D52" s="5"/>
      <c r="E52" s="5">
        <v>1</v>
      </c>
      <c r="F52" s="5">
        <v>29.8</v>
      </c>
      <c r="G52" s="10">
        <f t="shared" si="4"/>
        <v>8.0460000000000012</v>
      </c>
      <c r="H52" s="10">
        <f t="shared" si="7"/>
        <v>37.846000000000004</v>
      </c>
      <c r="I52" s="8">
        <v>1000</v>
      </c>
      <c r="J52" s="17">
        <f t="shared" si="6"/>
        <v>37846</v>
      </c>
      <c r="K52" s="9" t="s">
        <v>89</v>
      </c>
    </row>
    <row r="53" spans="2:11" x14ac:dyDescent="0.45">
      <c r="B53" s="23" t="s">
        <v>51</v>
      </c>
      <c r="C53" s="8">
        <v>3</v>
      </c>
      <c r="D53" s="5">
        <v>2</v>
      </c>
      <c r="E53" s="5">
        <v>1</v>
      </c>
      <c r="F53" s="5">
        <v>77.19</v>
      </c>
      <c r="G53" s="10">
        <f t="shared" si="4"/>
        <v>20.8413</v>
      </c>
      <c r="H53" s="10">
        <f t="shared" si="7"/>
        <v>98.031300000000002</v>
      </c>
      <c r="I53" s="8">
        <v>1000</v>
      </c>
      <c r="J53" s="17">
        <f t="shared" si="6"/>
        <v>98031.3</v>
      </c>
      <c r="K53" s="9" t="s">
        <v>89</v>
      </c>
    </row>
    <row r="54" spans="2:11" x14ac:dyDescent="0.45">
      <c r="B54" s="23" t="s">
        <v>52</v>
      </c>
      <c r="C54" s="8">
        <v>3</v>
      </c>
      <c r="D54" s="5">
        <v>1</v>
      </c>
      <c r="E54" s="5">
        <v>1</v>
      </c>
      <c r="F54" s="5">
        <v>54.06</v>
      </c>
      <c r="G54" s="10">
        <f t="shared" si="4"/>
        <v>14.596200000000001</v>
      </c>
      <c r="H54" s="10">
        <f t="shared" si="7"/>
        <v>68.656199999999998</v>
      </c>
      <c r="I54" s="8">
        <v>1000</v>
      </c>
      <c r="J54" s="17">
        <f t="shared" si="6"/>
        <v>68656.2</v>
      </c>
      <c r="K54" s="9" t="s">
        <v>89</v>
      </c>
    </row>
    <row r="55" spans="2:11" x14ac:dyDescent="0.45">
      <c r="B55" s="23" t="s">
        <v>53</v>
      </c>
      <c r="C55" s="8">
        <v>3</v>
      </c>
      <c r="D55" s="5">
        <v>1</v>
      </c>
      <c r="E55" s="5">
        <v>1</v>
      </c>
      <c r="F55" s="5">
        <v>45.86</v>
      </c>
      <c r="G55" s="10">
        <f t="shared" si="4"/>
        <v>12.382200000000001</v>
      </c>
      <c r="H55" s="10">
        <f t="shared" si="7"/>
        <v>58.242199999999997</v>
      </c>
      <c r="I55" s="8">
        <v>1000</v>
      </c>
      <c r="J55" s="17">
        <f t="shared" si="6"/>
        <v>58242.2</v>
      </c>
      <c r="K55" s="9" t="s">
        <v>89</v>
      </c>
    </row>
    <row r="56" spans="2:11" x14ac:dyDescent="0.45">
      <c r="B56" s="23" t="s">
        <v>54</v>
      </c>
      <c r="C56" s="8">
        <v>3</v>
      </c>
      <c r="D56" s="5"/>
      <c r="E56" s="5">
        <v>1</v>
      </c>
      <c r="F56" s="5">
        <v>26.04</v>
      </c>
      <c r="G56" s="10">
        <f t="shared" si="4"/>
        <v>7.0308000000000002</v>
      </c>
      <c r="H56" s="10">
        <f t="shared" si="7"/>
        <v>33.070799999999998</v>
      </c>
      <c r="I56" s="8">
        <v>1000</v>
      </c>
      <c r="J56" s="17">
        <f t="shared" si="6"/>
        <v>33070.799999999996</v>
      </c>
      <c r="K56" s="9" t="s">
        <v>89</v>
      </c>
    </row>
    <row r="57" spans="2:11" ht="14.65" thickBot="1" x14ac:dyDescent="0.5">
      <c r="B57" s="24" t="s">
        <v>55</v>
      </c>
      <c r="C57" s="8">
        <v>3</v>
      </c>
      <c r="D57" s="7">
        <v>1</v>
      </c>
      <c r="E57" s="7">
        <v>1</v>
      </c>
      <c r="F57" s="7">
        <v>46.41</v>
      </c>
      <c r="G57" s="13">
        <f t="shared" si="4"/>
        <v>12.5307</v>
      </c>
      <c r="H57" s="13">
        <f t="shared" si="7"/>
        <v>58.940699999999993</v>
      </c>
      <c r="I57" s="8">
        <v>1000</v>
      </c>
      <c r="J57" s="17">
        <f t="shared" si="6"/>
        <v>58940.69999999999</v>
      </c>
      <c r="K57" s="9" t="s">
        <v>89</v>
      </c>
    </row>
    <row r="58" spans="2:11" ht="14.65" thickBot="1" x14ac:dyDescent="0.5">
      <c r="B58" s="39" t="s">
        <v>56</v>
      </c>
      <c r="C58" s="40"/>
      <c r="D58" s="40"/>
      <c r="E58" s="40"/>
      <c r="F58" s="40"/>
      <c r="G58" s="40"/>
      <c r="H58" s="40"/>
      <c r="I58" s="40"/>
      <c r="J58" s="40"/>
      <c r="K58" s="41"/>
    </row>
    <row r="59" spans="2:11" x14ac:dyDescent="0.45">
      <c r="B59" s="22" t="s">
        <v>58</v>
      </c>
      <c r="C59" s="8">
        <v>4</v>
      </c>
      <c r="D59" s="8">
        <v>1</v>
      </c>
      <c r="E59" s="8">
        <v>1</v>
      </c>
      <c r="F59" s="8">
        <v>46.41</v>
      </c>
      <c r="G59" s="10">
        <f>F59*0.27</f>
        <v>12.5307</v>
      </c>
      <c r="H59" s="10">
        <f>F59+G59</f>
        <v>58.940699999999993</v>
      </c>
      <c r="I59" s="8">
        <v>1000</v>
      </c>
      <c r="J59" s="17">
        <f t="shared" ref="J59:J75" si="8">H59*I59</f>
        <v>58940.69999999999</v>
      </c>
      <c r="K59" s="9" t="s">
        <v>89</v>
      </c>
    </row>
    <row r="60" spans="2:11" x14ac:dyDescent="0.45">
      <c r="B60" s="23" t="s">
        <v>59</v>
      </c>
      <c r="C60" s="8">
        <v>4</v>
      </c>
      <c r="D60" s="5"/>
      <c r="E60" s="5">
        <v>1</v>
      </c>
      <c r="F60" s="5">
        <v>26.04</v>
      </c>
      <c r="G60" s="10">
        <f t="shared" si="4"/>
        <v>7.0308000000000002</v>
      </c>
      <c r="H60" s="10">
        <f t="shared" ref="H60:H75" si="9">F60+G60</f>
        <v>33.070799999999998</v>
      </c>
      <c r="I60" s="8">
        <v>1000</v>
      </c>
      <c r="J60" s="17">
        <f t="shared" si="8"/>
        <v>33070.799999999996</v>
      </c>
      <c r="K60" s="9" t="s">
        <v>89</v>
      </c>
    </row>
    <row r="61" spans="2:11" x14ac:dyDescent="0.45">
      <c r="B61" s="23" t="s">
        <v>60</v>
      </c>
      <c r="C61" s="8">
        <v>4</v>
      </c>
      <c r="D61" s="5">
        <v>1</v>
      </c>
      <c r="E61" s="5">
        <v>1</v>
      </c>
      <c r="F61" s="5">
        <v>45.86</v>
      </c>
      <c r="G61" s="10">
        <f t="shared" si="4"/>
        <v>12.382200000000001</v>
      </c>
      <c r="H61" s="10">
        <f t="shared" si="9"/>
        <v>58.242199999999997</v>
      </c>
      <c r="I61" s="8">
        <v>1000</v>
      </c>
      <c r="J61" s="17">
        <f t="shared" si="8"/>
        <v>58242.2</v>
      </c>
      <c r="K61" s="9" t="s">
        <v>89</v>
      </c>
    </row>
    <row r="62" spans="2:11" x14ac:dyDescent="0.45">
      <c r="B62" s="23" t="s">
        <v>61</v>
      </c>
      <c r="C62" s="8">
        <v>4</v>
      </c>
      <c r="D62" s="5">
        <v>2</v>
      </c>
      <c r="E62" s="5">
        <v>1</v>
      </c>
      <c r="F62" s="5">
        <v>76.12</v>
      </c>
      <c r="G62" s="10">
        <f t="shared" si="4"/>
        <v>20.552400000000002</v>
      </c>
      <c r="H62" s="10">
        <f t="shared" si="9"/>
        <v>96.67240000000001</v>
      </c>
      <c r="I62" s="8">
        <v>1000</v>
      </c>
      <c r="J62" s="17">
        <f t="shared" si="8"/>
        <v>96672.400000000009</v>
      </c>
      <c r="K62" s="9" t="s">
        <v>89</v>
      </c>
    </row>
    <row r="63" spans="2:11" x14ac:dyDescent="0.45">
      <c r="B63" s="29" t="s">
        <v>94</v>
      </c>
      <c r="C63" s="34">
        <v>4</v>
      </c>
      <c r="D63" s="30">
        <v>1</v>
      </c>
      <c r="E63" s="30">
        <v>1</v>
      </c>
      <c r="F63" s="30">
        <v>54.77</v>
      </c>
      <c r="G63" s="31">
        <f t="shared" si="4"/>
        <v>14.787900000000002</v>
      </c>
      <c r="H63" s="31">
        <f t="shared" si="9"/>
        <v>69.557900000000004</v>
      </c>
      <c r="I63" s="34">
        <v>1000</v>
      </c>
      <c r="J63" s="35">
        <f t="shared" si="8"/>
        <v>69557.900000000009</v>
      </c>
      <c r="K63" s="36" t="s">
        <v>89</v>
      </c>
    </row>
    <row r="64" spans="2:11" x14ac:dyDescent="0.45">
      <c r="B64" s="23" t="s">
        <v>62</v>
      </c>
      <c r="C64" s="8">
        <v>4</v>
      </c>
      <c r="D64" s="5"/>
      <c r="E64" s="5">
        <v>1</v>
      </c>
      <c r="F64" s="5">
        <v>29.8</v>
      </c>
      <c r="G64" s="10">
        <f t="shared" si="4"/>
        <v>8.0460000000000012</v>
      </c>
      <c r="H64" s="10">
        <f t="shared" si="9"/>
        <v>37.846000000000004</v>
      </c>
      <c r="I64" s="8">
        <v>1000</v>
      </c>
      <c r="J64" s="17">
        <f t="shared" si="8"/>
        <v>37846</v>
      </c>
      <c r="K64" s="9" t="s">
        <v>89</v>
      </c>
    </row>
    <row r="65" spans="2:11" x14ac:dyDescent="0.45">
      <c r="B65" s="23" t="s">
        <v>63</v>
      </c>
      <c r="C65" s="8">
        <v>4</v>
      </c>
      <c r="D65" s="5">
        <v>1</v>
      </c>
      <c r="E65" s="5">
        <v>1</v>
      </c>
      <c r="F65" s="5">
        <v>45.86</v>
      </c>
      <c r="G65" s="10">
        <f t="shared" si="4"/>
        <v>12.382200000000001</v>
      </c>
      <c r="H65" s="10">
        <f t="shared" si="9"/>
        <v>58.242199999999997</v>
      </c>
      <c r="I65" s="8">
        <v>1000</v>
      </c>
      <c r="J65" s="17">
        <f t="shared" si="8"/>
        <v>58242.2</v>
      </c>
      <c r="K65" s="9" t="s">
        <v>89</v>
      </c>
    </row>
    <row r="66" spans="2:11" x14ac:dyDescent="0.45">
      <c r="B66" s="23" t="s">
        <v>64</v>
      </c>
      <c r="C66" s="8">
        <v>4</v>
      </c>
      <c r="D66" s="5">
        <v>1</v>
      </c>
      <c r="E66" s="5">
        <v>1</v>
      </c>
      <c r="F66" s="5">
        <v>45.86</v>
      </c>
      <c r="G66" s="10">
        <f t="shared" si="4"/>
        <v>12.382200000000001</v>
      </c>
      <c r="H66" s="10">
        <f t="shared" si="9"/>
        <v>58.242199999999997</v>
      </c>
      <c r="I66" s="8">
        <v>1000</v>
      </c>
      <c r="J66" s="17">
        <f t="shared" si="8"/>
        <v>58242.2</v>
      </c>
      <c r="K66" s="9" t="s">
        <v>89</v>
      </c>
    </row>
    <row r="67" spans="2:11" x14ac:dyDescent="0.45">
      <c r="B67" s="23" t="s">
        <v>65</v>
      </c>
      <c r="C67" s="8">
        <v>4</v>
      </c>
      <c r="D67" s="5"/>
      <c r="E67" s="5">
        <v>1</v>
      </c>
      <c r="F67" s="5">
        <v>30.35</v>
      </c>
      <c r="G67" s="10">
        <f t="shared" si="4"/>
        <v>8.1945000000000014</v>
      </c>
      <c r="H67" s="10">
        <f t="shared" si="9"/>
        <v>38.544499999999999</v>
      </c>
      <c r="I67" s="8">
        <v>1000</v>
      </c>
      <c r="J67" s="17">
        <f t="shared" si="8"/>
        <v>38544.5</v>
      </c>
      <c r="K67" s="9" t="s">
        <v>89</v>
      </c>
    </row>
    <row r="68" spans="2:11" x14ac:dyDescent="0.45">
      <c r="B68" s="23" t="s">
        <v>66</v>
      </c>
      <c r="C68" s="8">
        <v>4</v>
      </c>
      <c r="D68" s="5">
        <v>1</v>
      </c>
      <c r="E68" s="5">
        <v>1</v>
      </c>
      <c r="F68" s="5">
        <v>45.86</v>
      </c>
      <c r="G68" s="10">
        <f t="shared" si="4"/>
        <v>12.382200000000001</v>
      </c>
      <c r="H68" s="10">
        <f t="shared" si="9"/>
        <v>58.242199999999997</v>
      </c>
      <c r="I68" s="8">
        <v>1000</v>
      </c>
      <c r="J68" s="17">
        <f t="shared" si="8"/>
        <v>58242.2</v>
      </c>
      <c r="K68" s="9" t="s">
        <v>89</v>
      </c>
    </row>
    <row r="69" spans="2:11" x14ac:dyDescent="0.45">
      <c r="B69" s="23" t="s">
        <v>67</v>
      </c>
      <c r="C69" s="8">
        <v>4</v>
      </c>
      <c r="D69" s="5">
        <v>1</v>
      </c>
      <c r="E69" s="5">
        <v>1</v>
      </c>
      <c r="F69" s="5">
        <v>45.86</v>
      </c>
      <c r="G69" s="10">
        <f t="shared" si="4"/>
        <v>12.382200000000001</v>
      </c>
      <c r="H69" s="10">
        <f t="shared" si="9"/>
        <v>58.242199999999997</v>
      </c>
      <c r="I69" s="8">
        <v>1000</v>
      </c>
      <c r="J69" s="17">
        <f t="shared" si="8"/>
        <v>58242.2</v>
      </c>
      <c r="K69" s="9" t="s">
        <v>89</v>
      </c>
    </row>
    <row r="70" spans="2:11" x14ac:dyDescent="0.45">
      <c r="B70" s="23" t="s">
        <v>68</v>
      </c>
      <c r="C70" s="8">
        <v>4</v>
      </c>
      <c r="D70" s="5"/>
      <c r="E70" s="5">
        <v>1</v>
      </c>
      <c r="F70" s="5">
        <v>29.8</v>
      </c>
      <c r="G70" s="10">
        <f t="shared" si="4"/>
        <v>8.0460000000000012</v>
      </c>
      <c r="H70" s="10">
        <f t="shared" si="9"/>
        <v>37.846000000000004</v>
      </c>
      <c r="I70" s="8">
        <v>1000</v>
      </c>
      <c r="J70" s="17">
        <f t="shared" si="8"/>
        <v>37846</v>
      </c>
      <c r="K70" s="9" t="s">
        <v>89</v>
      </c>
    </row>
    <row r="71" spans="2:11" x14ac:dyDescent="0.45">
      <c r="B71" s="23" t="s">
        <v>69</v>
      </c>
      <c r="C71" s="8">
        <v>4</v>
      </c>
      <c r="D71" s="5">
        <v>2</v>
      </c>
      <c r="E71" s="5">
        <v>1</v>
      </c>
      <c r="F71" s="5">
        <v>77.19</v>
      </c>
      <c r="G71" s="10">
        <f t="shared" si="4"/>
        <v>20.8413</v>
      </c>
      <c r="H71" s="10">
        <f t="shared" si="9"/>
        <v>98.031300000000002</v>
      </c>
      <c r="I71" s="8">
        <v>1000</v>
      </c>
      <c r="J71" s="17">
        <f t="shared" si="8"/>
        <v>98031.3</v>
      </c>
      <c r="K71" s="9" t="s">
        <v>89</v>
      </c>
    </row>
    <row r="72" spans="2:11" x14ac:dyDescent="0.45">
      <c r="B72" s="23" t="s">
        <v>70</v>
      </c>
      <c r="C72" s="8">
        <v>4</v>
      </c>
      <c r="D72" s="5">
        <v>1</v>
      </c>
      <c r="E72" s="5">
        <v>1</v>
      </c>
      <c r="F72" s="5">
        <v>54.06</v>
      </c>
      <c r="G72" s="10">
        <f t="shared" si="4"/>
        <v>14.596200000000001</v>
      </c>
      <c r="H72" s="10">
        <f t="shared" si="9"/>
        <v>68.656199999999998</v>
      </c>
      <c r="I72" s="8">
        <v>1000</v>
      </c>
      <c r="J72" s="17">
        <f t="shared" si="8"/>
        <v>68656.2</v>
      </c>
      <c r="K72" s="9" t="s">
        <v>89</v>
      </c>
    </row>
    <row r="73" spans="2:11" x14ac:dyDescent="0.45">
      <c r="B73" s="23" t="s">
        <v>71</v>
      </c>
      <c r="C73" s="8">
        <v>4</v>
      </c>
      <c r="D73" s="5">
        <v>1</v>
      </c>
      <c r="E73" s="5">
        <v>1</v>
      </c>
      <c r="F73" s="5">
        <v>45.86</v>
      </c>
      <c r="G73" s="10">
        <f t="shared" si="4"/>
        <v>12.382200000000001</v>
      </c>
      <c r="H73" s="10">
        <f t="shared" si="9"/>
        <v>58.242199999999997</v>
      </c>
      <c r="I73" s="8">
        <v>1000</v>
      </c>
      <c r="J73" s="17">
        <f t="shared" si="8"/>
        <v>58242.2</v>
      </c>
      <c r="K73" s="9" t="s">
        <v>89</v>
      </c>
    </row>
    <row r="74" spans="2:11" x14ac:dyDescent="0.45">
      <c r="B74" s="23" t="s">
        <v>72</v>
      </c>
      <c r="C74" s="8">
        <v>4</v>
      </c>
      <c r="D74" s="5"/>
      <c r="E74" s="5">
        <v>1</v>
      </c>
      <c r="F74" s="5">
        <v>26.04</v>
      </c>
      <c r="G74" s="10">
        <f t="shared" si="4"/>
        <v>7.0308000000000002</v>
      </c>
      <c r="H74" s="10">
        <f t="shared" si="9"/>
        <v>33.070799999999998</v>
      </c>
      <c r="I74" s="8">
        <v>1000</v>
      </c>
      <c r="J74" s="17">
        <f t="shared" si="8"/>
        <v>33070.799999999996</v>
      </c>
      <c r="K74" s="9" t="s">
        <v>89</v>
      </c>
    </row>
    <row r="75" spans="2:11" ht="14.65" thickBot="1" x14ac:dyDescent="0.5">
      <c r="B75" s="24" t="s">
        <v>73</v>
      </c>
      <c r="C75" s="8">
        <v>4</v>
      </c>
      <c r="D75" s="7">
        <v>1</v>
      </c>
      <c r="E75" s="7">
        <v>1</v>
      </c>
      <c r="F75" s="7">
        <v>46.41</v>
      </c>
      <c r="G75" s="13">
        <f t="shared" si="4"/>
        <v>12.5307</v>
      </c>
      <c r="H75" s="13">
        <f t="shared" si="9"/>
        <v>58.940699999999993</v>
      </c>
      <c r="I75" s="8">
        <v>1000</v>
      </c>
      <c r="J75" s="17">
        <f t="shared" si="8"/>
        <v>58940.69999999999</v>
      </c>
      <c r="K75" s="9" t="s">
        <v>89</v>
      </c>
    </row>
    <row r="76" spans="2:11" ht="14.65" thickBot="1" x14ac:dyDescent="0.5">
      <c r="B76" s="39" t="s">
        <v>57</v>
      </c>
      <c r="C76" s="40"/>
      <c r="D76" s="40"/>
      <c r="E76" s="40"/>
      <c r="F76" s="40"/>
      <c r="G76" s="40"/>
      <c r="H76" s="40"/>
      <c r="I76" s="40"/>
      <c r="J76" s="40"/>
      <c r="K76" s="41"/>
    </row>
    <row r="77" spans="2:11" x14ac:dyDescent="0.45">
      <c r="B77" s="25" t="s">
        <v>74</v>
      </c>
      <c r="C77" s="4">
        <v>5</v>
      </c>
      <c r="D77" s="4">
        <v>1</v>
      </c>
      <c r="E77" s="4">
        <v>1</v>
      </c>
      <c r="F77" s="4">
        <v>46.41</v>
      </c>
      <c r="G77" s="14">
        <f t="shared" si="4"/>
        <v>12.5307</v>
      </c>
      <c r="H77" s="14">
        <f t="shared" si="5"/>
        <v>58.940699999999993</v>
      </c>
      <c r="I77" s="4">
        <v>1050</v>
      </c>
      <c r="J77" s="18">
        <f t="shared" ref="J77:J89" si="10">H77*I77</f>
        <v>61887.734999999993</v>
      </c>
      <c r="K77" s="15" t="s">
        <v>89</v>
      </c>
    </row>
    <row r="78" spans="2:11" x14ac:dyDescent="0.45">
      <c r="B78" s="23" t="s">
        <v>75</v>
      </c>
      <c r="C78" s="5">
        <v>5</v>
      </c>
      <c r="D78" s="5">
        <v>1</v>
      </c>
      <c r="E78" s="5">
        <v>1</v>
      </c>
      <c r="F78" s="5">
        <v>49.13</v>
      </c>
      <c r="G78" s="10">
        <f t="shared" si="4"/>
        <v>13.265100000000002</v>
      </c>
      <c r="H78" s="10">
        <f t="shared" si="5"/>
        <v>62.395100000000006</v>
      </c>
      <c r="I78" s="5">
        <v>1050</v>
      </c>
      <c r="J78" s="19">
        <f t="shared" si="10"/>
        <v>65514.855000000003</v>
      </c>
      <c r="K78" s="2" t="s">
        <v>89</v>
      </c>
    </row>
    <row r="79" spans="2:11" x14ac:dyDescent="0.45">
      <c r="B79" s="29" t="s">
        <v>90</v>
      </c>
      <c r="C79" s="30">
        <v>5</v>
      </c>
      <c r="D79" s="30">
        <v>1</v>
      </c>
      <c r="E79" s="30">
        <v>1</v>
      </c>
      <c r="F79" s="30">
        <v>59.28</v>
      </c>
      <c r="G79" s="31">
        <f t="shared" si="4"/>
        <v>16.005600000000001</v>
      </c>
      <c r="H79" s="31">
        <f t="shared" si="5"/>
        <v>75.285600000000002</v>
      </c>
      <c r="I79" s="30">
        <v>1050</v>
      </c>
      <c r="J79" s="32">
        <f t="shared" si="10"/>
        <v>79049.88</v>
      </c>
      <c r="K79" s="33" t="s">
        <v>89</v>
      </c>
    </row>
    <row r="80" spans="2:11" x14ac:dyDescent="0.45">
      <c r="B80" s="29" t="s">
        <v>91</v>
      </c>
      <c r="C80" s="30">
        <v>5</v>
      </c>
      <c r="D80" s="30">
        <v>1</v>
      </c>
      <c r="E80" s="30">
        <v>2</v>
      </c>
      <c r="F80" s="30">
        <v>50.03</v>
      </c>
      <c r="G80" s="31">
        <f t="shared" si="4"/>
        <v>13.508100000000001</v>
      </c>
      <c r="H80" s="31">
        <f t="shared" si="5"/>
        <v>63.5381</v>
      </c>
      <c r="I80" s="30">
        <v>1050</v>
      </c>
      <c r="J80" s="32">
        <f t="shared" si="10"/>
        <v>66715.005000000005</v>
      </c>
      <c r="K80" s="33" t="s">
        <v>89</v>
      </c>
    </row>
    <row r="81" spans="2:11" x14ac:dyDescent="0.45">
      <c r="B81" s="23" t="s">
        <v>76</v>
      </c>
      <c r="C81" s="5">
        <v>5</v>
      </c>
      <c r="D81" s="5">
        <v>1</v>
      </c>
      <c r="E81" s="5">
        <v>1</v>
      </c>
      <c r="F81" s="5">
        <v>45.86</v>
      </c>
      <c r="G81" s="10">
        <f t="shared" si="4"/>
        <v>12.382200000000001</v>
      </c>
      <c r="H81" s="10">
        <f t="shared" si="5"/>
        <v>58.242199999999997</v>
      </c>
      <c r="I81" s="5">
        <v>1050</v>
      </c>
      <c r="J81" s="19">
        <f t="shared" si="10"/>
        <v>61154.31</v>
      </c>
      <c r="K81" s="2" t="s">
        <v>89</v>
      </c>
    </row>
    <row r="82" spans="2:11" x14ac:dyDescent="0.45">
      <c r="B82" s="23" t="s">
        <v>77</v>
      </c>
      <c r="C82" s="5">
        <v>5</v>
      </c>
      <c r="D82" s="5">
        <v>1</v>
      </c>
      <c r="E82" s="5">
        <v>1</v>
      </c>
      <c r="F82" s="5">
        <v>45.86</v>
      </c>
      <c r="G82" s="10">
        <f t="shared" si="4"/>
        <v>12.382200000000001</v>
      </c>
      <c r="H82" s="10">
        <f t="shared" si="5"/>
        <v>58.242199999999997</v>
      </c>
      <c r="I82" s="5">
        <v>1050</v>
      </c>
      <c r="J82" s="19">
        <f t="shared" si="10"/>
        <v>61154.31</v>
      </c>
      <c r="K82" s="2" t="s">
        <v>89</v>
      </c>
    </row>
    <row r="83" spans="2:11" x14ac:dyDescent="0.45">
      <c r="B83" s="23" t="s">
        <v>78</v>
      </c>
      <c r="C83" s="5">
        <v>5</v>
      </c>
      <c r="D83" s="5"/>
      <c r="E83" s="5">
        <v>1</v>
      </c>
      <c r="F83" s="5">
        <v>30.35</v>
      </c>
      <c r="G83" s="10">
        <f t="shared" si="4"/>
        <v>8.1945000000000014</v>
      </c>
      <c r="H83" s="10">
        <f t="shared" si="5"/>
        <v>38.544499999999999</v>
      </c>
      <c r="I83" s="5">
        <v>1050</v>
      </c>
      <c r="J83" s="19">
        <f t="shared" si="10"/>
        <v>40471.724999999999</v>
      </c>
      <c r="K83" s="2" t="s">
        <v>89</v>
      </c>
    </row>
    <row r="84" spans="2:11" x14ac:dyDescent="0.45">
      <c r="B84" s="23" t="s">
        <v>79</v>
      </c>
      <c r="C84" s="5">
        <v>5</v>
      </c>
      <c r="D84" s="5">
        <v>1</v>
      </c>
      <c r="E84" s="5">
        <v>1</v>
      </c>
      <c r="F84" s="5">
        <v>45.86</v>
      </c>
      <c r="G84" s="10">
        <f t="shared" si="4"/>
        <v>12.382200000000001</v>
      </c>
      <c r="H84" s="10">
        <f t="shared" si="5"/>
        <v>58.242199999999997</v>
      </c>
      <c r="I84" s="5">
        <v>1050</v>
      </c>
      <c r="J84" s="19">
        <f t="shared" si="10"/>
        <v>61154.31</v>
      </c>
      <c r="K84" s="2" t="s">
        <v>89</v>
      </c>
    </row>
    <row r="85" spans="2:11" x14ac:dyDescent="0.45">
      <c r="B85" s="29" t="s">
        <v>92</v>
      </c>
      <c r="C85" s="30">
        <v>5</v>
      </c>
      <c r="D85" s="30">
        <v>1</v>
      </c>
      <c r="E85" s="30">
        <v>1</v>
      </c>
      <c r="F85" s="30">
        <v>45.86</v>
      </c>
      <c r="G85" s="31">
        <f t="shared" si="4"/>
        <v>12.382200000000001</v>
      </c>
      <c r="H85" s="31">
        <f t="shared" si="5"/>
        <v>58.242199999999997</v>
      </c>
      <c r="I85" s="30">
        <v>1050</v>
      </c>
      <c r="J85" s="32">
        <f t="shared" si="10"/>
        <v>61154.31</v>
      </c>
      <c r="K85" s="33" t="s">
        <v>89</v>
      </c>
    </row>
    <row r="86" spans="2:11" x14ac:dyDescent="0.45">
      <c r="B86" s="29" t="s">
        <v>93</v>
      </c>
      <c r="C86" s="30">
        <v>5</v>
      </c>
      <c r="D86" s="30">
        <v>1</v>
      </c>
      <c r="E86" s="30">
        <v>2</v>
      </c>
      <c r="F86" s="30">
        <v>50.03</v>
      </c>
      <c r="G86" s="31">
        <f t="shared" si="4"/>
        <v>13.508100000000001</v>
      </c>
      <c r="H86" s="31">
        <f t="shared" si="5"/>
        <v>63.5381</v>
      </c>
      <c r="I86" s="30">
        <v>1050</v>
      </c>
      <c r="J86" s="32">
        <f t="shared" si="10"/>
        <v>66715.005000000005</v>
      </c>
      <c r="K86" s="33" t="s">
        <v>89</v>
      </c>
    </row>
    <row r="87" spans="2:11" x14ac:dyDescent="0.45">
      <c r="B87" s="23" t="s">
        <v>80</v>
      </c>
      <c r="C87" s="5">
        <v>5</v>
      </c>
      <c r="D87" s="5">
        <v>1</v>
      </c>
      <c r="E87" s="5">
        <v>1</v>
      </c>
      <c r="F87" s="5">
        <v>59.28</v>
      </c>
      <c r="G87" s="10">
        <f t="shared" si="4"/>
        <v>16.005600000000001</v>
      </c>
      <c r="H87" s="10">
        <f t="shared" si="5"/>
        <v>75.285600000000002</v>
      </c>
      <c r="I87" s="5">
        <v>1050</v>
      </c>
      <c r="J87" s="19">
        <f t="shared" si="10"/>
        <v>79049.88</v>
      </c>
      <c r="K87" s="2" t="s">
        <v>89</v>
      </c>
    </row>
    <row r="88" spans="2:11" x14ac:dyDescent="0.45">
      <c r="B88" s="23" t="s">
        <v>81</v>
      </c>
      <c r="C88" s="5">
        <v>5</v>
      </c>
      <c r="D88" s="5">
        <v>1</v>
      </c>
      <c r="E88" s="5">
        <v>1</v>
      </c>
      <c r="F88" s="5">
        <v>49.13</v>
      </c>
      <c r="G88" s="10">
        <f t="shared" ref="G88:G89" si="11">F88*0.27</f>
        <v>13.265100000000002</v>
      </c>
      <c r="H88" s="10">
        <f t="shared" ref="H88:H89" si="12">F88+G88</f>
        <v>62.395100000000006</v>
      </c>
      <c r="I88" s="5">
        <v>1050</v>
      </c>
      <c r="J88" s="19">
        <f t="shared" si="10"/>
        <v>65514.855000000003</v>
      </c>
      <c r="K88" s="2" t="s">
        <v>89</v>
      </c>
    </row>
    <row r="89" spans="2:11" ht="14.65" thickBot="1" x14ac:dyDescent="0.5">
      <c r="B89" s="26" t="s">
        <v>82</v>
      </c>
      <c r="C89" s="11">
        <v>5</v>
      </c>
      <c r="D89" s="11">
        <v>1</v>
      </c>
      <c r="E89" s="11">
        <v>1</v>
      </c>
      <c r="F89" s="11">
        <v>46.41</v>
      </c>
      <c r="G89" s="16">
        <f t="shared" si="11"/>
        <v>12.5307</v>
      </c>
      <c r="H89" s="16">
        <f t="shared" si="12"/>
        <v>58.940699999999993</v>
      </c>
      <c r="I89" s="11">
        <v>1050</v>
      </c>
      <c r="J89" s="20">
        <f t="shared" si="10"/>
        <v>61887.734999999993</v>
      </c>
      <c r="K89" s="3" t="s">
        <v>89</v>
      </c>
    </row>
    <row r="91" spans="2:11" x14ac:dyDescent="0.45">
      <c r="B91" s="27" t="s">
        <v>86</v>
      </c>
    </row>
    <row r="92" spans="2:11" x14ac:dyDescent="0.45">
      <c r="B92" s="28" t="s">
        <v>87</v>
      </c>
      <c r="C92" s="21"/>
      <c r="D92" s="21"/>
      <c r="E92" s="21"/>
      <c r="F92" s="21"/>
      <c r="G92" s="21"/>
      <c r="H92" s="21"/>
      <c r="I92" s="21"/>
      <c r="J92" s="21"/>
      <c r="K92" s="21"/>
    </row>
    <row r="94" spans="2:11" x14ac:dyDescent="0.45">
      <c r="B94" s="28" t="s">
        <v>88</v>
      </c>
    </row>
  </sheetData>
  <mergeCells count="16">
    <mergeCell ref="B2:K2"/>
    <mergeCell ref="B40:K40"/>
    <mergeCell ref="B58:K58"/>
    <mergeCell ref="B76:K76"/>
    <mergeCell ref="J3:J4"/>
    <mergeCell ref="K3:K4"/>
    <mergeCell ref="D3:D4"/>
    <mergeCell ref="E3:E4"/>
    <mergeCell ref="B22:K22"/>
    <mergeCell ref="B5:K5"/>
    <mergeCell ref="B3:B4"/>
    <mergeCell ref="C3:C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2019-11-09T09:58:30Z</dcterms:modified>
</cp:coreProperties>
</file>